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psteen\Downloads\"/>
    </mc:Choice>
  </mc:AlternateContent>
  <xr:revisionPtr revIDLastSave="0" documentId="13_ncr:1_{C760E72C-39B1-4F96-A4E8-73B4F334387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udget" sheetId="9" r:id="rId1"/>
    <sheet name="Period1" sheetId="1" r:id="rId2"/>
    <sheet name="Period2" sheetId="11" r:id="rId3"/>
    <sheet name="Period3" sheetId="10" r:id="rId4"/>
    <sheet name="Period4" sheetId="12" r:id="rId5"/>
    <sheet name="Period5" sheetId="13" r:id="rId6"/>
    <sheet name="Period6" sheetId="14" r:id="rId7"/>
    <sheet name="Period7" sheetId="15" r:id="rId8"/>
    <sheet name="Period8" sheetId="1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8" i="1" l="1"/>
  <c r="B8" i="16"/>
  <c r="B8" i="15"/>
  <c r="B8" i="14"/>
  <c r="B8" i="13"/>
  <c r="B8" i="12"/>
  <c r="B8" i="10"/>
  <c r="B8" i="11"/>
  <c r="B97" i="9"/>
  <c r="D38" i="16"/>
  <c r="B57" i="16"/>
  <c r="B57" i="14"/>
  <c r="B57" i="13"/>
  <c r="B57" i="12"/>
  <c r="B57" i="10"/>
  <c r="B57" i="11"/>
  <c r="B57" i="1"/>
  <c r="B95" i="9"/>
  <c r="A34" i="16" l="1"/>
  <c r="A33" i="16"/>
  <c r="A32" i="16"/>
  <c r="A34" i="15"/>
  <c r="A33" i="15"/>
  <c r="A32" i="15"/>
  <c r="A34" i="14"/>
  <c r="A33" i="14"/>
  <c r="A32" i="14"/>
  <c r="A34" i="13"/>
  <c r="A33" i="13"/>
  <c r="A32" i="13"/>
  <c r="A34" i="12"/>
  <c r="A33" i="12"/>
  <c r="A32" i="12"/>
  <c r="A34" i="10"/>
  <c r="A33" i="10"/>
  <c r="A32" i="10"/>
  <c r="A34" i="11"/>
  <c r="A33" i="11"/>
  <c r="A32" i="11"/>
  <c r="A34" i="1"/>
  <c r="A33" i="1"/>
  <c r="A32" i="1"/>
  <c r="B80" i="16"/>
  <c r="B78" i="16"/>
  <c r="B66" i="16"/>
  <c r="D65" i="16"/>
  <c r="A65" i="16"/>
  <c r="D64" i="16"/>
  <c r="A64" i="16"/>
  <c r="D63" i="16"/>
  <c r="A63" i="16"/>
  <c r="D62" i="16"/>
  <c r="A62" i="16"/>
  <c r="D61" i="16"/>
  <c r="A61" i="16"/>
  <c r="D60" i="16"/>
  <c r="A60" i="16"/>
  <c r="D59" i="16"/>
  <c r="D66" i="16" s="1"/>
  <c r="A59" i="16"/>
  <c r="D56" i="16"/>
  <c r="A56" i="16"/>
  <c r="D55" i="16"/>
  <c r="A55" i="16"/>
  <c r="D54" i="16"/>
  <c r="A54" i="16"/>
  <c r="D53" i="16"/>
  <c r="A53" i="16"/>
  <c r="D52" i="16"/>
  <c r="A52" i="16"/>
  <c r="D51" i="16"/>
  <c r="A51" i="16"/>
  <c r="D50" i="16"/>
  <c r="A50" i="16"/>
  <c r="D49" i="16"/>
  <c r="A49" i="16"/>
  <c r="D48" i="16"/>
  <c r="A48" i="16"/>
  <c r="D47" i="16"/>
  <c r="A47" i="16"/>
  <c r="D46" i="16"/>
  <c r="A46" i="16"/>
  <c r="D45" i="16"/>
  <c r="A45" i="16"/>
  <c r="D44" i="16"/>
  <c r="A44" i="16"/>
  <c r="D43" i="16"/>
  <c r="A43" i="16"/>
  <c r="D42" i="16"/>
  <c r="A42" i="16"/>
  <c r="D41" i="16"/>
  <c r="A41" i="16"/>
  <c r="D40" i="16"/>
  <c r="A40" i="16"/>
  <c r="D39" i="16"/>
  <c r="A39" i="16"/>
  <c r="A38" i="16"/>
  <c r="D37" i="16"/>
  <c r="D57" i="16" s="1"/>
  <c r="A37" i="16"/>
  <c r="B35" i="16"/>
  <c r="D34" i="16"/>
  <c r="D33" i="16"/>
  <c r="D32" i="16"/>
  <c r="D35" i="16" s="1"/>
  <c r="D30" i="16"/>
  <c r="B29" i="16"/>
  <c r="D28" i="16"/>
  <c r="A28" i="16"/>
  <c r="D27" i="16"/>
  <c r="A27" i="16"/>
  <c r="D26" i="16"/>
  <c r="A26" i="16"/>
  <c r="D25" i="16"/>
  <c r="A25" i="16"/>
  <c r="B23" i="16"/>
  <c r="D22" i="16"/>
  <c r="A22" i="16"/>
  <c r="D21" i="16"/>
  <c r="A21" i="16"/>
  <c r="D20" i="16"/>
  <c r="A20" i="16"/>
  <c r="D19" i="16"/>
  <c r="A19" i="16"/>
  <c r="B80" i="15"/>
  <c r="B78" i="15"/>
  <c r="B66" i="15"/>
  <c r="D65" i="15"/>
  <c r="A65" i="15"/>
  <c r="D64" i="15"/>
  <c r="A64" i="15"/>
  <c r="D63" i="15"/>
  <c r="A63" i="15"/>
  <c r="D62" i="15"/>
  <c r="A62" i="15"/>
  <c r="D61" i="15"/>
  <c r="A61" i="15"/>
  <c r="D60" i="15"/>
  <c r="A60" i="15"/>
  <c r="D59" i="15"/>
  <c r="D66" i="15" s="1"/>
  <c r="A59" i="15"/>
  <c r="D56" i="15"/>
  <c r="A56" i="15"/>
  <c r="D55" i="15"/>
  <c r="A55" i="15"/>
  <c r="D54" i="15"/>
  <c r="A54" i="15"/>
  <c r="D53" i="15"/>
  <c r="A53" i="15"/>
  <c r="D52" i="15"/>
  <c r="A52" i="15"/>
  <c r="D51" i="15"/>
  <c r="A51" i="15"/>
  <c r="D50" i="15"/>
  <c r="A50" i="15"/>
  <c r="D49" i="15"/>
  <c r="A49" i="15"/>
  <c r="D48" i="15"/>
  <c r="A48" i="15"/>
  <c r="D47" i="15"/>
  <c r="A47" i="15"/>
  <c r="D46" i="15"/>
  <c r="A46" i="15"/>
  <c r="D45" i="15"/>
  <c r="A45" i="15"/>
  <c r="D44" i="15"/>
  <c r="A44" i="15"/>
  <c r="D43" i="15"/>
  <c r="A43" i="15"/>
  <c r="D42" i="15"/>
  <c r="A42" i="15"/>
  <c r="D41" i="15"/>
  <c r="A41" i="15"/>
  <c r="D40" i="15"/>
  <c r="A40" i="15"/>
  <c r="D39" i="15"/>
  <c r="A39" i="15"/>
  <c r="D38" i="15"/>
  <c r="A38" i="15"/>
  <c r="D37" i="15"/>
  <c r="A37" i="15"/>
  <c r="B35" i="15"/>
  <c r="D34" i="15"/>
  <c r="D33" i="15"/>
  <c r="D32" i="15"/>
  <c r="D30" i="15"/>
  <c r="B29" i="15"/>
  <c r="D28" i="15"/>
  <c r="A28" i="15"/>
  <c r="D27" i="15"/>
  <c r="A27" i="15"/>
  <c r="D26" i="15"/>
  <c r="A26" i="15"/>
  <c r="D25" i="15"/>
  <c r="A25" i="15"/>
  <c r="B23" i="15"/>
  <c r="D22" i="15"/>
  <c r="A22" i="15"/>
  <c r="D21" i="15"/>
  <c r="A21" i="15"/>
  <c r="D20" i="15"/>
  <c r="A20" i="15"/>
  <c r="D19" i="15"/>
  <c r="A19" i="15"/>
  <c r="B80" i="14"/>
  <c r="B78" i="14"/>
  <c r="B66" i="14"/>
  <c r="D65" i="14"/>
  <c r="A65" i="14"/>
  <c r="D64" i="14"/>
  <c r="A64" i="14"/>
  <c r="D63" i="14"/>
  <c r="A63" i="14"/>
  <c r="D62" i="14"/>
  <c r="A62" i="14"/>
  <c r="D61" i="14"/>
  <c r="A61" i="14"/>
  <c r="D60" i="14"/>
  <c r="A60" i="14"/>
  <c r="D59" i="14"/>
  <c r="A59" i="14"/>
  <c r="D56" i="14"/>
  <c r="A56" i="14"/>
  <c r="D55" i="14"/>
  <c r="A55" i="14"/>
  <c r="D54" i="14"/>
  <c r="A54" i="14"/>
  <c r="D53" i="14"/>
  <c r="A53" i="14"/>
  <c r="D52" i="14"/>
  <c r="A52" i="14"/>
  <c r="D51" i="14"/>
  <c r="A51" i="14"/>
  <c r="D50" i="14"/>
  <c r="A50" i="14"/>
  <c r="D49" i="14"/>
  <c r="A49" i="14"/>
  <c r="D48" i="14"/>
  <c r="A48" i="14"/>
  <c r="D47" i="14"/>
  <c r="A47" i="14"/>
  <c r="D46" i="14"/>
  <c r="A46" i="14"/>
  <c r="D45" i="14"/>
  <c r="A45" i="14"/>
  <c r="D44" i="14"/>
  <c r="A44" i="14"/>
  <c r="D43" i="14"/>
  <c r="A43" i="14"/>
  <c r="D42" i="14"/>
  <c r="A42" i="14"/>
  <c r="D41" i="14"/>
  <c r="A41" i="14"/>
  <c r="D40" i="14"/>
  <c r="A40" i="14"/>
  <c r="D39" i="14"/>
  <c r="A39" i="14"/>
  <c r="D38" i="14"/>
  <c r="A38" i="14"/>
  <c r="D37" i="14"/>
  <c r="A37" i="14"/>
  <c r="B35" i="14"/>
  <c r="D34" i="14"/>
  <c r="D33" i="14"/>
  <c r="D32" i="14"/>
  <c r="D35" i="14" s="1"/>
  <c r="D30" i="14"/>
  <c r="B29" i="14"/>
  <c r="D28" i="14"/>
  <c r="A28" i="14"/>
  <c r="D27" i="14"/>
  <c r="A27" i="14"/>
  <c r="D26" i="14"/>
  <c r="A26" i="14"/>
  <c r="D25" i="14"/>
  <c r="D29" i="14" s="1"/>
  <c r="A25" i="14"/>
  <c r="B23" i="14"/>
  <c r="D22" i="14"/>
  <c r="A22" i="14"/>
  <c r="D21" i="14"/>
  <c r="A21" i="14"/>
  <c r="D20" i="14"/>
  <c r="A20" i="14"/>
  <c r="D19" i="14"/>
  <c r="D23" i="14" s="1"/>
  <c r="A19" i="14"/>
  <c r="B80" i="13"/>
  <c r="B78" i="13"/>
  <c r="B66" i="13"/>
  <c r="D65" i="13"/>
  <c r="A65" i="13"/>
  <c r="D64" i="13"/>
  <c r="A64" i="13"/>
  <c r="D63" i="13"/>
  <c r="A63" i="13"/>
  <c r="D62" i="13"/>
  <c r="A62" i="13"/>
  <c r="D61" i="13"/>
  <c r="A61" i="13"/>
  <c r="D60" i="13"/>
  <c r="A60" i="13"/>
  <c r="D59" i="13"/>
  <c r="A59" i="13"/>
  <c r="D56" i="13"/>
  <c r="A56" i="13"/>
  <c r="D55" i="13"/>
  <c r="A55" i="13"/>
  <c r="D54" i="13"/>
  <c r="A54" i="13"/>
  <c r="D53" i="13"/>
  <c r="A53" i="13"/>
  <c r="D52" i="13"/>
  <c r="A52" i="13"/>
  <c r="D51" i="13"/>
  <c r="A51" i="13"/>
  <c r="D50" i="13"/>
  <c r="A50" i="13"/>
  <c r="D49" i="13"/>
  <c r="A49" i="13"/>
  <c r="D48" i="13"/>
  <c r="A48" i="13"/>
  <c r="D47" i="13"/>
  <c r="A47" i="13"/>
  <c r="D46" i="13"/>
  <c r="A46" i="13"/>
  <c r="D45" i="13"/>
  <c r="A45" i="13"/>
  <c r="D44" i="13"/>
  <c r="A44" i="13"/>
  <c r="D43" i="13"/>
  <c r="A43" i="13"/>
  <c r="D42" i="13"/>
  <c r="A42" i="13"/>
  <c r="D41" i="13"/>
  <c r="A41" i="13"/>
  <c r="D40" i="13"/>
  <c r="A40" i="13"/>
  <c r="D39" i="13"/>
  <c r="A39" i="13"/>
  <c r="D38" i="13"/>
  <c r="A38" i="13"/>
  <c r="D37" i="13"/>
  <c r="A37" i="13"/>
  <c r="B35" i="13"/>
  <c r="D34" i="13"/>
  <c r="D33" i="13"/>
  <c r="D32" i="13"/>
  <c r="D35" i="13" s="1"/>
  <c r="D30" i="13"/>
  <c r="B29" i="13"/>
  <c r="D28" i="13"/>
  <c r="A28" i="13"/>
  <c r="D27" i="13"/>
  <c r="A27" i="13"/>
  <c r="D26" i="13"/>
  <c r="A26" i="13"/>
  <c r="D25" i="13"/>
  <c r="A25" i="13"/>
  <c r="B23" i="13"/>
  <c r="D22" i="13"/>
  <c r="A22" i="13"/>
  <c r="D21" i="13"/>
  <c r="A21" i="13"/>
  <c r="D20" i="13"/>
  <c r="A20" i="13"/>
  <c r="D19" i="13"/>
  <c r="A19" i="13"/>
  <c r="B80" i="12"/>
  <c r="B78" i="12"/>
  <c r="B66" i="12"/>
  <c r="D65" i="12"/>
  <c r="A65" i="12"/>
  <c r="D64" i="12"/>
  <c r="A64" i="12"/>
  <c r="D63" i="12"/>
  <c r="A63" i="12"/>
  <c r="D62" i="12"/>
  <c r="A62" i="12"/>
  <c r="D61" i="12"/>
  <c r="A61" i="12"/>
  <c r="D60" i="12"/>
  <c r="A60" i="12"/>
  <c r="D59" i="12"/>
  <c r="A59" i="12"/>
  <c r="D56" i="12"/>
  <c r="A56" i="12"/>
  <c r="D55" i="12"/>
  <c r="A55" i="12"/>
  <c r="D54" i="12"/>
  <c r="A54" i="12"/>
  <c r="D53" i="12"/>
  <c r="A53" i="12"/>
  <c r="D52" i="12"/>
  <c r="A52" i="12"/>
  <c r="D51" i="12"/>
  <c r="A51" i="12"/>
  <c r="D50" i="12"/>
  <c r="A50" i="12"/>
  <c r="D49" i="12"/>
  <c r="A49" i="12"/>
  <c r="D48" i="12"/>
  <c r="A48" i="12"/>
  <c r="D47" i="12"/>
  <c r="A47" i="12"/>
  <c r="D46" i="12"/>
  <c r="A46" i="12"/>
  <c r="D45" i="12"/>
  <c r="A45" i="12"/>
  <c r="D44" i="12"/>
  <c r="A44" i="12"/>
  <c r="D43" i="12"/>
  <c r="A43" i="12"/>
  <c r="D42" i="12"/>
  <c r="A42" i="12"/>
  <c r="D41" i="12"/>
  <c r="A41" i="12"/>
  <c r="D40" i="12"/>
  <c r="A40" i="12"/>
  <c r="D39" i="12"/>
  <c r="A39" i="12"/>
  <c r="D38" i="12"/>
  <c r="A38" i="12"/>
  <c r="D37" i="12"/>
  <c r="A37" i="12"/>
  <c r="B35" i="12"/>
  <c r="D34" i="12"/>
  <c r="D33" i="12"/>
  <c r="D32" i="12"/>
  <c r="D30" i="12"/>
  <c r="B29" i="12"/>
  <c r="D28" i="12"/>
  <c r="A28" i="12"/>
  <c r="D27" i="12"/>
  <c r="A27" i="12"/>
  <c r="D26" i="12"/>
  <c r="A26" i="12"/>
  <c r="D25" i="12"/>
  <c r="A25" i="12"/>
  <c r="B23" i="12"/>
  <c r="D22" i="12"/>
  <c r="A22" i="12"/>
  <c r="D21" i="12"/>
  <c r="A21" i="12"/>
  <c r="D20" i="12"/>
  <c r="A20" i="12"/>
  <c r="D19" i="12"/>
  <c r="A19" i="12"/>
  <c r="B80" i="10"/>
  <c r="B78" i="10"/>
  <c r="B66" i="10"/>
  <c r="D65" i="10"/>
  <c r="A65" i="10"/>
  <c r="D64" i="10"/>
  <c r="A64" i="10"/>
  <c r="D63" i="10"/>
  <c r="A63" i="10"/>
  <c r="D62" i="10"/>
  <c r="A62" i="10"/>
  <c r="D61" i="10"/>
  <c r="A61" i="10"/>
  <c r="D60" i="10"/>
  <c r="A60" i="10"/>
  <c r="D59" i="10"/>
  <c r="A59" i="10"/>
  <c r="D56" i="10"/>
  <c r="A56" i="10"/>
  <c r="D55" i="10"/>
  <c r="A55" i="10"/>
  <c r="D54" i="10"/>
  <c r="A54" i="10"/>
  <c r="D53" i="10"/>
  <c r="A53" i="10"/>
  <c r="D52" i="10"/>
  <c r="A52" i="10"/>
  <c r="D51" i="10"/>
  <c r="A51" i="10"/>
  <c r="D50" i="10"/>
  <c r="A50" i="10"/>
  <c r="D49" i="10"/>
  <c r="A49" i="10"/>
  <c r="D48" i="10"/>
  <c r="A48" i="10"/>
  <c r="D47" i="10"/>
  <c r="A47" i="10"/>
  <c r="D46" i="10"/>
  <c r="A46" i="10"/>
  <c r="D45" i="10"/>
  <c r="A45" i="10"/>
  <c r="D44" i="10"/>
  <c r="A44" i="10"/>
  <c r="D43" i="10"/>
  <c r="A43" i="10"/>
  <c r="D42" i="10"/>
  <c r="A42" i="10"/>
  <c r="D41" i="10"/>
  <c r="A41" i="10"/>
  <c r="D40" i="10"/>
  <c r="A40" i="10"/>
  <c r="D39" i="10"/>
  <c r="A39" i="10"/>
  <c r="D38" i="10"/>
  <c r="A38" i="10"/>
  <c r="D37" i="10"/>
  <c r="A37" i="10"/>
  <c r="B35" i="10"/>
  <c r="D34" i="10"/>
  <c r="D33" i="10"/>
  <c r="D32" i="10"/>
  <c r="D30" i="10"/>
  <c r="B29" i="10"/>
  <c r="D28" i="10"/>
  <c r="A28" i="10"/>
  <c r="D27" i="10"/>
  <c r="A27" i="10"/>
  <c r="D26" i="10"/>
  <c r="A26" i="10"/>
  <c r="D25" i="10"/>
  <c r="D29" i="10" s="1"/>
  <c r="A25" i="10"/>
  <c r="B23" i="10"/>
  <c r="D22" i="10"/>
  <c r="A22" i="10"/>
  <c r="D21" i="10"/>
  <c r="A21" i="10"/>
  <c r="D20" i="10"/>
  <c r="A20" i="10"/>
  <c r="D19" i="10"/>
  <c r="A19" i="10"/>
  <c r="B80" i="11"/>
  <c r="B78" i="11"/>
  <c r="B66" i="11"/>
  <c r="D65" i="11"/>
  <c r="A65" i="11"/>
  <c r="D64" i="11"/>
  <c r="A64" i="11"/>
  <c r="D63" i="11"/>
  <c r="A63" i="11"/>
  <c r="D62" i="11"/>
  <c r="A62" i="11"/>
  <c r="D61" i="11"/>
  <c r="A61" i="11"/>
  <c r="D60" i="11"/>
  <c r="A60" i="11"/>
  <c r="D59" i="11"/>
  <c r="A59" i="11"/>
  <c r="D56" i="11"/>
  <c r="A56" i="11"/>
  <c r="D55" i="11"/>
  <c r="A55" i="11"/>
  <c r="D54" i="11"/>
  <c r="A54" i="11"/>
  <c r="D53" i="11"/>
  <c r="A53" i="11"/>
  <c r="D52" i="11"/>
  <c r="A52" i="11"/>
  <c r="D51" i="11"/>
  <c r="A51" i="11"/>
  <c r="D50" i="11"/>
  <c r="A50" i="11"/>
  <c r="D49" i="11"/>
  <c r="A49" i="11"/>
  <c r="D48" i="11"/>
  <c r="A48" i="11"/>
  <c r="D47" i="11"/>
  <c r="A47" i="11"/>
  <c r="D46" i="11"/>
  <c r="A46" i="11"/>
  <c r="D45" i="11"/>
  <c r="A45" i="11"/>
  <c r="D44" i="11"/>
  <c r="A44" i="11"/>
  <c r="D43" i="11"/>
  <c r="A43" i="11"/>
  <c r="D42" i="11"/>
  <c r="A42" i="11"/>
  <c r="D41" i="11"/>
  <c r="A41" i="11"/>
  <c r="D40" i="11"/>
  <c r="A40" i="11"/>
  <c r="D39" i="11"/>
  <c r="A39" i="11"/>
  <c r="D38" i="11"/>
  <c r="A38" i="11"/>
  <c r="D37" i="11"/>
  <c r="A37" i="11"/>
  <c r="B35" i="11"/>
  <c r="D34" i="11"/>
  <c r="D33" i="11"/>
  <c r="D32" i="11"/>
  <c r="D30" i="11"/>
  <c r="B29" i="11"/>
  <c r="D28" i="11"/>
  <c r="A28" i="11"/>
  <c r="D27" i="11"/>
  <c r="A27" i="11"/>
  <c r="D26" i="11"/>
  <c r="A26" i="11"/>
  <c r="D25" i="11"/>
  <c r="A25" i="11"/>
  <c r="B23" i="11"/>
  <c r="D22" i="11"/>
  <c r="A22" i="11"/>
  <c r="D21" i="11"/>
  <c r="A21" i="11"/>
  <c r="D20" i="11"/>
  <c r="A20" i="11"/>
  <c r="D19" i="11"/>
  <c r="A19" i="11"/>
  <c r="B67" i="14" l="1"/>
  <c r="B67" i="13"/>
  <c r="D66" i="14"/>
  <c r="D57" i="10"/>
  <c r="D67" i="10" s="1"/>
  <c r="B67" i="10"/>
  <c r="D57" i="15"/>
  <c r="D66" i="12"/>
  <c r="D66" i="10"/>
  <c r="D66" i="13"/>
  <c r="B67" i="15"/>
  <c r="B67" i="16"/>
  <c r="D29" i="16"/>
  <c r="D23" i="10"/>
  <c r="D57" i="11"/>
  <c r="D66" i="11"/>
  <c r="D57" i="12"/>
  <c r="D35" i="10"/>
  <c r="D57" i="13"/>
  <c r="B67" i="12"/>
  <c r="D57" i="14"/>
  <c r="D35" i="15"/>
  <c r="D23" i="16"/>
  <c r="D67" i="16" s="1"/>
  <c r="D29" i="15"/>
  <c r="D23" i="15"/>
  <c r="D29" i="13"/>
  <c r="D23" i="13"/>
  <c r="D29" i="12"/>
  <c r="D35" i="12"/>
  <c r="D23" i="12"/>
  <c r="D29" i="11"/>
  <c r="D35" i="11"/>
  <c r="D23" i="11"/>
  <c r="B65" i="9"/>
  <c r="B22" i="9"/>
  <c r="B28" i="9"/>
  <c r="B34" i="9"/>
  <c r="B56" i="9"/>
  <c r="D67" i="11" l="1"/>
  <c r="D67" i="13"/>
  <c r="B67" i="11"/>
  <c r="D67" i="15"/>
  <c r="B66" i="9"/>
  <c r="D67" i="12"/>
  <c r="D67" i="14"/>
  <c r="C34" i="1"/>
  <c r="C34" i="11" s="1"/>
  <c r="C33" i="1"/>
  <c r="C33" i="11" s="1"/>
  <c r="B35" i="1"/>
  <c r="C32" i="1"/>
  <c r="C32" i="11" s="1"/>
  <c r="D34" i="1"/>
  <c r="E34" i="1" s="1"/>
  <c r="D33" i="1"/>
  <c r="E33" i="1" s="1"/>
  <c r="D32" i="1"/>
  <c r="E32" i="1" s="1"/>
  <c r="C34" i="10" l="1"/>
  <c r="E34" i="11"/>
  <c r="E33" i="11"/>
  <c r="C33" i="10"/>
  <c r="C32" i="10"/>
  <c r="C35" i="11"/>
  <c r="E32" i="11"/>
  <c r="E35" i="1"/>
  <c r="C35" i="1"/>
  <c r="D35" i="1"/>
  <c r="B79" i="1"/>
  <c r="B79" i="11" s="1"/>
  <c r="B8" i="1"/>
  <c r="A65" i="1"/>
  <c r="A64" i="1"/>
  <c r="A63" i="1"/>
  <c r="A62" i="1"/>
  <c r="A61" i="1"/>
  <c r="A60" i="1"/>
  <c r="A59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28" i="1"/>
  <c r="A27" i="1"/>
  <c r="A26" i="1"/>
  <c r="A25" i="1"/>
  <c r="A22" i="1"/>
  <c r="A21" i="1"/>
  <c r="A20" i="1"/>
  <c r="A19" i="1"/>
  <c r="D65" i="1"/>
  <c r="D64" i="1"/>
  <c r="D63" i="1"/>
  <c r="D62" i="1"/>
  <c r="D61" i="1"/>
  <c r="D60" i="1"/>
  <c r="D59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E41" i="1" s="1"/>
  <c r="D40" i="1"/>
  <c r="D39" i="1"/>
  <c r="D38" i="1"/>
  <c r="D37" i="1"/>
  <c r="D30" i="1"/>
  <c r="D28" i="1"/>
  <c r="D27" i="1"/>
  <c r="D26" i="1"/>
  <c r="D25" i="1"/>
  <c r="D22" i="1"/>
  <c r="D21" i="1"/>
  <c r="D20" i="1"/>
  <c r="D19" i="1"/>
  <c r="B80" i="1"/>
  <c r="C43" i="1"/>
  <c r="C43" i="11" s="1"/>
  <c r="C42" i="1"/>
  <c r="C42" i="11" s="1"/>
  <c r="C41" i="1"/>
  <c r="C41" i="11" s="1"/>
  <c r="C64" i="1"/>
  <c r="C64" i="11" s="1"/>
  <c r="C63" i="1"/>
  <c r="C63" i="11" s="1"/>
  <c r="C62" i="1"/>
  <c r="C62" i="11" s="1"/>
  <c r="C61" i="1"/>
  <c r="C61" i="11" s="1"/>
  <c r="C60" i="1"/>
  <c r="C60" i="11" s="1"/>
  <c r="C59" i="1"/>
  <c r="C59" i="11" s="1"/>
  <c r="C56" i="1"/>
  <c r="C56" i="11" s="1"/>
  <c r="C55" i="1"/>
  <c r="C55" i="11" s="1"/>
  <c r="C54" i="1"/>
  <c r="C54" i="11" s="1"/>
  <c r="C53" i="1"/>
  <c r="C53" i="11" s="1"/>
  <c r="C52" i="1"/>
  <c r="C52" i="11" s="1"/>
  <c r="C51" i="1"/>
  <c r="C51" i="11" s="1"/>
  <c r="C50" i="1"/>
  <c r="C50" i="11" s="1"/>
  <c r="C49" i="1"/>
  <c r="C49" i="11" s="1"/>
  <c r="C48" i="1"/>
  <c r="C48" i="11" s="1"/>
  <c r="C47" i="1"/>
  <c r="C47" i="11" s="1"/>
  <c r="C46" i="1"/>
  <c r="C46" i="11" s="1"/>
  <c r="C45" i="1"/>
  <c r="C45" i="11" s="1"/>
  <c r="C44" i="1"/>
  <c r="C44" i="11" s="1"/>
  <c r="C40" i="1"/>
  <c r="C40" i="11" s="1"/>
  <c r="C39" i="1"/>
  <c r="C39" i="11" s="1"/>
  <c r="C38" i="1"/>
  <c r="C38" i="11" s="1"/>
  <c r="C37" i="1"/>
  <c r="C28" i="1"/>
  <c r="C28" i="11" s="1"/>
  <c r="C27" i="1"/>
  <c r="C27" i="11" s="1"/>
  <c r="C26" i="1"/>
  <c r="C26" i="11" s="1"/>
  <c r="C25" i="1"/>
  <c r="C25" i="11" s="1"/>
  <c r="C22" i="1"/>
  <c r="C22" i="11" s="1"/>
  <c r="C21" i="1"/>
  <c r="C21" i="11" s="1"/>
  <c r="C20" i="1"/>
  <c r="C20" i="11" s="1"/>
  <c r="C19" i="1"/>
  <c r="C19" i="11" s="1"/>
  <c r="B23" i="1"/>
  <c r="C46" i="10" l="1"/>
  <c r="E46" i="11"/>
  <c r="C48" i="10"/>
  <c r="E48" i="11"/>
  <c r="C50" i="10"/>
  <c r="E50" i="11"/>
  <c r="C47" i="10"/>
  <c r="E47" i="11"/>
  <c r="C55" i="10"/>
  <c r="E55" i="11"/>
  <c r="C60" i="10"/>
  <c r="E60" i="11"/>
  <c r="C54" i="10"/>
  <c r="E54" i="11"/>
  <c r="C56" i="10"/>
  <c r="E56" i="11"/>
  <c r="C62" i="10"/>
  <c r="E62" i="11"/>
  <c r="C38" i="10"/>
  <c r="E38" i="11"/>
  <c r="C52" i="10"/>
  <c r="E52" i="11"/>
  <c r="C53" i="10"/>
  <c r="E53" i="11"/>
  <c r="C59" i="10"/>
  <c r="E59" i="11"/>
  <c r="C61" i="10"/>
  <c r="E61" i="11"/>
  <c r="C57" i="1"/>
  <c r="C37" i="11"/>
  <c r="C63" i="10"/>
  <c r="E63" i="11"/>
  <c r="C64" i="10"/>
  <c r="E64" i="11"/>
  <c r="C44" i="10"/>
  <c r="E44" i="11"/>
  <c r="C42" i="10"/>
  <c r="E42" i="11"/>
  <c r="C49" i="10"/>
  <c r="E49" i="11"/>
  <c r="C51" i="10"/>
  <c r="E51" i="11"/>
  <c r="C39" i="10"/>
  <c r="E39" i="11"/>
  <c r="C40" i="10"/>
  <c r="E40" i="11"/>
  <c r="C41" i="10"/>
  <c r="E41" i="11"/>
  <c r="C45" i="10"/>
  <c r="E45" i="11"/>
  <c r="C43" i="10"/>
  <c r="E43" i="11"/>
  <c r="B79" i="10"/>
  <c r="B81" i="11"/>
  <c r="C32" i="12"/>
  <c r="C35" i="10"/>
  <c r="E32" i="10"/>
  <c r="C19" i="10"/>
  <c r="C23" i="11"/>
  <c r="E19" i="11"/>
  <c r="C20" i="10"/>
  <c r="E20" i="11"/>
  <c r="C22" i="10"/>
  <c r="E22" i="11"/>
  <c r="E21" i="11"/>
  <c r="C21" i="10"/>
  <c r="D57" i="1"/>
  <c r="E26" i="11"/>
  <c r="C26" i="10"/>
  <c r="C25" i="10"/>
  <c r="E25" i="11"/>
  <c r="C29" i="11"/>
  <c r="C27" i="10"/>
  <c r="E27" i="11"/>
  <c r="E28" i="11"/>
  <c r="C28" i="10"/>
  <c r="C33" i="12"/>
  <c r="E33" i="10"/>
  <c r="C34" i="12"/>
  <c r="E34" i="10"/>
  <c r="E35" i="11"/>
  <c r="E61" i="1"/>
  <c r="E50" i="1"/>
  <c r="E63" i="1"/>
  <c r="E27" i="1"/>
  <c r="E62" i="1"/>
  <c r="E42" i="1"/>
  <c r="E64" i="1"/>
  <c r="B81" i="1"/>
  <c r="E20" i="1"/>
  <c r="E53" i="1"/>
  <c r="E60" i="1"/>
  <c r="E59" i="1"/>
  <c r="E56" i="1"/>
  <c r="E55" i="1"/>
  <c r="E54" i="1"/>
  <c r="E52" i="1"/>
  <c r="E51" i="1"/>
  <c r="E49" i="1"/>
  <c r="E48" i="1"/>
  <c r="E47" i="1"/>
  <c r="E46" i="1"/>
  <c r="E45" i="1"/>
  <c r="E44" i="1"/>
  <c r="E43" i="1"/>
  <c r="E40" i="1"/>
  <c r="E39" i="1"/>
  <c r="E38" i="1"/>
  <c r="E37" i="1"/>
  <c r="E28" i="1"/>
  <c r="E26" i="1"/>
  <c r="D29" i="1"/>
  <c r="E25" i="1"/>
  <c r="E22" i="1"/>
  <c r="E21" i="1"/>
  <c r="D23" i="1"/>
  <c r="E19" i="1"/>
  <c r="C29" i="1"/>
  <c r="C23" i="1"/>
  <c r="D66" i="1"/>
  <c r="B66" i="1"/>
  <c r="B67" i="1" s="1"/>
  <c r="C65" i="1"/>
  <c r="B29" i="1"/>
  <c r="C30" i="1" s="1"/>
  <c r="C38" i="12" l="1"/>
  <c r="E38" i="10"/>
  <c r="D67" i="1"/>
  <c r="C41" i="12"/>
  <c r="E41" i="10"/>
  <c r="C61" i="12"/>
  <c r="E61" i="10"/>
  <c r="C62" i="12"/>
  <c r="E62" i="10"/>
  <c r="C60" i="12"/>
  <c r="E60" i="10"/>
  <c r="E66" i="11"/>
  <c r="C47" i="12"/>
  <c r="E47" i="10"/>
  <c r="E63" i="10"/>
  <c r="C63" i="12"/>
  <c r="C37" i="10"/>
  <c r="E37" i="11"/>
  <c r="E57" i="11" s="1"/>
  <c r="C57" i="11"/>
  <c r="C44" i="12"/>
  <c r="E44" i="10"/>
  <c r="C64" i="12"/>
  <c r="E64" i="10"/>
  <c r="C45" i="12"/>
  <c r="E45" i="10"/>
  <c r="E50" i="10"/>
  <c r="C50" i="12"/>
  <c r="E54" i="10"/>
  <c r="C54" i="12"/>
  <c r="C40" i="12"/>
  <c r="E40" i="10"/>
  <c r="E65" i="1"/>
  <c r="C65" i="11"/>
  <c r="C49" i="12"/>
  <c r="E49" i="10"/>
  <c r="E56" i="10"/>
  <c r="C56" i="12"/>
  <c r="C55" i="12"/>
  <c r="E55" i="10"/>
  <c r="C39" i="12"/>
  <c r="E39" i="10"/>
  <c r="C53" i="12"/>
  <c r="E53" i="10"/>
  <c r="C48" i="12"/>
  <c r="E48" i="10"/>
  <c r="C43" i="12"/>
  <c r="E43" i="10"/>
  <c r="E59" i="10"/>
  <c r="C59" i="12"/>
  <c r="C51" i="12"/>
  <c r="E51" i="10"/>
  <c r="C42" i="12"/>
  <c r="E42" i="10"/>
  <c r="E52" i="10"/>
  <c r="C52" i="12"/>
  <c r="C46" i="12"/>
  <c r="E46" i="10"/>
  <c r="B79" i="12"/>
  <c r="B81" i="10"/>
  <c r="C35" i="12"/>
  <c r="C33" i="13"/>
  <c r="E33" i="12"/>
  <c r="C21" i="12"/>
  <c r="E21" i="10"/>
  <c r="C27" i="12"/>
  <c r="E27" i="10"/>
  <c r="C20" i="12"/>
  <c r="E20" i="10"/>
  <c r="C28" i="12"/>
  <c r="E28" i="10"/>
  <c r="E57" i="1"/>
  <c r="E23" i="11"/>
  <c r="C22" i="12"/>
  <c r="E22" i="10"/>
  <c r="E30" i="1"/>
  <c r="C30" i="11"/>
  <c r="E29" i="11"/>
  <c r="C29" i="10"/>
  <c r="C25" i="12"/>
  <c r="E25" i="10"/>
  <c r="C67" i="1"/>
  <c r="E19" i="10"/>
  <c r="C19" i="12"/>
  <c r="C23" i="10"/>
  <c r="E35" i="10"/>
  <c r="C34" i="13"/>
  <c r="E34" i="12"/>
  <c r="C26" i="12"/>
  <c r="E26" i="10"/>
  <c r="C32" i="13"/>
  <c r="E32" i="12"/>
  <c r="E29" i="1"/>
  <c r="E23" i="1"/>
  <c r="C66" i="1"/>
  <c r="C63" i="13" l="1"/>
  <c r="E63" i="12"/>
  <c r="C49" i="13"/>
  <c r="E49" i="12"/>
  <c r="C62" i="13"/>
  <c r="E62" i="12"/>
  <c r="C44" i="13"/>
  <c r="E44" i="12"/>
  <c r="C55" i="13"/>
  <c r="E55" i="12"/>
  <c r="C56" i="13"/>
  <c r="E56" i="12"/>
  <c r="E47" i="12"/>
  <c r="C47" i="13"/>
  <c r="E51" i="12"/>
  <c r="C51" i="13"/>
  <c r="C59" i="13"/>
  <c r="E59" i="12"/>
  <c r="C42" i="13"/>
  <c r="E42" i="12"/>
  <c r="C41" i="13"/>
  <c r="E41" i="12"/>
  <c r="C46" i="13"/>
  <c r="E46" i="12"/>
  <c r="E37" i="10"/>
  <c r="E57" i="10" s="1"/>
  <c r="C57" i="10"/>
  <c r="C37" i="12"/>
  <c r="E40" i="12"/>
  <c r="C40" i="13"/>
  <c r="C54" i="13"/>
  <c r="E54" i="12"/>
  <c r="E66" i="10"/>
  <c r="E48" i="12"/>
  <c r="C48" i="13"/>
  <c r="C53" i="13"/>
  <c r="E53" i="12"/>
  <c r="C64" i="13"/>
  <c r="E64" i="12"/>
  <c r="C39" i="13"/>
  <c r="E39" i="12"/>
  <c r="E52" i="12"/>
  <c r="C52" i="13"/>
  <c r="C65" i="10"/>
  <c r="E65" i="11"/>
  <c r="C66" i="11"/>
  <c r="C67" i="11" s="1"/>
  <c r="C60" i="13"/>
  <c r="E60" i="12"/>
  <c r="E50" i="12"/>
  <c r="C50" i="13"/>
  <c r="C43" i="13"/>
  <c r="E43" i="12"/>
  <c r="C61" i="13"/>
  <c r="E61" i="12"/>
  <c r="C45" i="13"/>
  <c r="E45" i="12"/>
  <c r="E38" i="12"/>
  <c r="C38" i="13"/>
  <c r="B79" i="13"/>
  <c r="B81" i="12"/>
  <c r="C22" i="13"/>
  <c r="E22" i="12"/>
  <c r="C19" i="13"/>
  <c r="C23" i="12"/>
  <c r="E19" i="12"/>
  <c r="C34" i="14"/>
  <c r="E34" i="13"/>
  <c r="C28" i="13"/>
  <c r="E28" i="12"/>
  <c r="E23" i="10"/>
  <c r="C29" i="12"/>
  <c r="C27" i="13"/>
  <c r="E27" i="12"/>
  <c r="E29" i="12" s="1"/>
  <c r="E35" i="12"/>
  <c r="C35" i="13"/>
  <c r="C32" i="14"/>
  <c r="E32" i="13"/>
  <c r="C21" i="13"/>
  <c r="E21" i="12"/>
  <c r="C33" i="14"/>
  <c r="E33" i="13"/>
  <c r="C20" i="13"/>
  <c r="E20" i="12"/>
  <c r="E29" i="10"/>
  <c r="C25" i="13"/>
  <c r="E25" i="12"/>
  <c r="E30" i="11"/>
  <c r="E67" i="11" s="1"/>
  <c r="C30" i="10"/>
  <c r="C26" i="13"/>
  <c r="E26" i="12"/>
  <c r="E66" i="1"/>
  <c r="E67" i="1" s="1"/>
  <c r="C53" i="14" l="1"/>
  <c r="E53" i="13"/>
  <c r="C54" i="14"/>
  <c r="E54" i="13"/>
  <c r="C47" i="14"/>
  <c r="E47" i="13"/>
  <c r="C61" i="14"/>
  <c r="E61" i="13"/>
  <c r="E66" i="13" s="1"/>
  <c r="C55" i="14"/>
  <c r="E55" i="13"/>
  <c r="E59" i="13"/>
  <c r="C59" i="14"/>
  <c r="C48" i="14"/>
  <c r="E48" i="13"/>
  <c r="C43" i="14"/>
  <c r="E43" i="13"/>
  <c r="C40" i="14"/>
  <c r="E40" i="13"/>
  <c r="C44" i="14"/>
  <c r="E44" i="13"/>
  <c r="E66" i="12"/>
  <c r="C51" i="14"/>
  <c r="E51" i="13"/>
  <c r="C64" i="14"/>
  <c r="E64" i="13"/>
  <c r="C56" i="14"/>
  <c r="E56" i="13"/>
  <c r="E50" i="13"/>
  <c r="C50" i="14"/>
  <c r="C60" i="14"/>
  <c r="E60" i="13"/>
  <c r="C62" i="14"/>
  <c r="E62" i="13"/>
  <c r="E46" i="13"/>
  <c r="C46" i="14"/>
  <c r="E52" i="13"/>
  <c r="C52" i="14"/>
  <c r="C41" i="14"/>
  <c r="E41" i="13"/>
  <c r="C38" i="14"/>
  <c r="E38" i="13"/>
  <c r="C45" i="14"/>
  <c r="E45" i="13"/>
  <c r="C63" i="14"/>
  <c r="E63" i="13"/>
  <c r="C57" i="12"/>
  <c r="C37" i="13"/>
  <c r="E37" i="12"/>
  <c r="E57" i="12" s="1"/>
  <c r="C65" i="12"/>
  <c r="E65" i="10"/>
  <c r="C66" i="10"/>
  <c r="C67" i="10" s="1"/>
  <c r="C49" i="14"/>
  <c r="E49" i="13"/>
  <c r="C39" i="14"/>
  <c r="E39" i="13"/>
  <c r="E42" i="13"/>
  <c r="C42" i="14"/>
  <c r="B79" i="14"/>
  <c r="B81" i="13"/>
  <c r="C26" i="14"/>
  <c r="E26" i="13"/>
  <c r="C30" i="12"/>
  <c r="E30" i="10"/>
  <c r="E67" i="10" s="1"/>
  <c r="C28" i="14"/>
  <c r="E28" i="13"/>
  <c r="C34" i="15"/>
  <c r="E34" i="14"/>
  <c r="E23" i="12"/>
  <c r="C21" i="14"/>
  <c r="E21" i="13"/>
  <c r="C23" i="13"/>
  <c r="C19" i="14"/>
  <c r="E19" i="13"/>
  <c r="E23" i="13" s="1"/>
  <c r="C27" i="14"/>
  <c r="E27" i="13"/>
  <c r="C29" i="13"/>
  <c r="C25" i="14"/>
  <c r="E25" i="13"/>
  <c r="C20" i="14"/>
  <c r="E20" i="13"/>
  <c r="C33" i="15"/>
  <c r="E33" i="14"/>
  <c r="E35" i="13"/>
  <c r="E32" i="14"/>
  <c r="C32" i="15"/>
  <c r="C35" i="14"/>
  <c r="C22" i="14"/>
  <c r="E22" i="13"/>
  <c r="C43" i="15" l="1"/>
  <c r="E43" i="14"/>
  <c r="C44" i="15"/>
  <c r="E44" i="14"/>
  <c r="C40" i="15"/>
  <c r="E40" i="14"/>
  <c r="C49" i="15"/>
  <c r="E49" i="14"/>
  <c r="C41" i="15"/>
  <c r="E41" i="14"/>
  <c r="C52" i="15"/>
  <c r="E52" i="14"/>
  <c r="C61" i="15"/>
  <c r="E61" i="14"/>
  <c r="C46" i="15"/>
  <c r="E46" i="14"/>
  <c r="C48" i="15"/>
  <c r="E48" i="14"/>
  <c r="E59" i="14"/>
  <c r="E66" i="14" s="1"/>
  <c r="C59" i="15"/>
  <c r="C60" i="15"/>
  <c r="E60" i="14"/>
  <c r="E65" i="12"/>
  <c r="C65" i="13"/>
  <c r="C66" i="12"/>
  <c r="C55" i="15"/>
  <c r="E55" i="14"/>
  <c r="E35" i="14"/>
  <c r="E56" i="14"/>
  <c r="C56" i="15"/>
  <c r="C64" i="15"/>
  <c r="E64" i="14"/>
  <c r="C54" i="15"/>
  <c r="E54" i="14"/>
  <c r="C38" i="15"/>
  <c r="E38" i="14"/>
  <c r="E42" i="14"/>
  <c r="C42" i="15"/>
  <c r="C39" i="15"/>
  <c r="E39" i="14"/>
  <c r="C62" i="15"/>
  <c r="E62" i="14"/>
  <c r="C50" i="15"/>
  <c r="E50" i="14"/>
  <c r="C57" i="13"/>
  <c r="C37" i="14"/>
  <c r="E37" i="13"/>
  <c r="E57" i="13" s="1"/>
  <c r="C63" i="15"/>
  <c r="E63" i="14"/>
  <c r="C67" i="12"/>
  <c r="C45" i="15"/>
  <c r="E45" i="14"/>
  <c r="C51" i="15"/>
  <c r="E51" i="14"/>
  <c r="C47" i="15"/>
  <c r="E47" i="14"/>
  <c r="E29" i="13"/>
  <c r="C53" i="15"/>
  <c r="E53" i="14"/>
  <c r="B79" i="15"/>
  <c r="B81" i="14"/>
  <c r="C29" i="14"/>
  <c r="C27" i="15"/>
  <c r="E27" i="14"/>
  <c r="C34" i="16"/>
  <c r="E34" i="16" s="1"/>
  <c r="E34" i="15"/>
  <c r="C33" i="16"/>
  <c r="E33" i="16" s="1"/>
  <c r="E33" i="15"/>
  <c r="E28" i="14"/>
  <c r="C28" i="15"/>
  <c r="C22" i="15"/>
  <c r="E22" i="14"/>
  <c r="C21" i="15"/>
  <c r="E21" i="14"/>
  <c r="C20" i="15"/>
  <c r="E20" i="14"/>
  <c r="C19" i="15"/>
  <c r="C23" i="14"/>
  <c r="E19" i="14"/>
  <c r="C35" i="15"/>
  <c r="C32" i="16"/>
  <c r="E32" i="15"/>
  <c r="C25" i="15"/>
  <c r="E25" i="14"/>
  <c r="E30" i="12"/>
  <c r="E67" i="12" s="1"/>
  <c r="C30" i="13"/>
  <c r="C26" i="15"/>
  <c r="E26" i="14"/>
  <c r="C48" i="16" l="1"/>
  <c r="E48" i="16" s="1"/>
  <c r="E48" i="15"/>
  <c r="C61" i="16"/>
  <c r="E61" i="16" s="1"/>
  <c r="E61" i="15"/>
  <c r="C52" i="16"/>
  <c r="E52" i="16" s="1"/>
  <c r="E52" i="15"/>
  <c r="C37" i="15"/>
  <c r="C57" i="14"/>
  <c r="E37" i="14"/>
  <c r="E57" i="14" s="1"/>
  <c r="C38" i="16"/>
  <c r="E38" i="16" s="1"/>
  <c r="E38" i="15"/>
  <c r="C45" i="16"/>
  <c r="E45" i="16" s="1"/>
  <c r="E45" i="15"/>
  <c r="C39" i="16"/>
  <c r="E39" i="16" s="1"/>
  <c r="E39" i="15"/>
  <c r="C53" i="16"/>
  <c r="E53" i="16" s="1"/>
  <c r="E53" i="15"/>
  <c r="C42" i="16"/>
  <c r="E42" i="16" s="1"/>
  <c r="E42" i="15"/>
  <c r="C64" i="16"/>
  <c r="E64" i="16" s="1"/>
  <c r="E64" i="15"/>
  <c r="C51" i="16"/>
  <c r="E51" i="16" s="1"/>
  <c r="E51" i="15"/>
  <c r="C63" i="16"/>
  <c r="E63" i="16" s="1"/>
  <c r="E63" i="15"/>
  <c r="E59" i="15"/>
  <c r="C59" i="16"/>
  <c r="C47" i="16"/>
  <c r="E47" i="16" s="1"/>
  <c r="E47" i="15"/>
  <c r="C56" i="16"/>
  <c r="E56" i="16" s="1"/>
  <c r="E56" i="15"/>
  <c r="C66" i="13"/>
  <c r="E65" i="13"/>
  <c r="C65" i="14"/>
  <c r="C50" i="16"/>
  <c r="E50" i="16" s="1"/>
  <c r="E50" i="15"/>
  <c r="C62" i="16"/>
  <c r="E62" i="16" s="1"/>
  <c r="E62" i="15"/>
  <c r="C60" i="16"/>
  <c r="E60" i="16" s="1"/>
  <c r="E60" i="15"/>
  <c r="C46" i="16"/>
  <c r="E46" i="16" s="1"/>
  <c r="E46" i="15"/>
  <c r="E54" i="15"/>
  <c r="C54" i="16"/>
  <c r="E54" i="16" s="1"/>
  <c r="C41" i="16"/>
  <c r="E41" i="16" s="1"/>
  <c r="E41" i="15"/>
  <c r="C55" i="16"/>
  <c r="E55" i="16" s="1"/>
  <c r="E55" i="15"/>
  <c r="C49" i="16"/>
  <c r="E49" i="16" s="1"/>
  <c r="E49" i="15"/>
  <c r="C40" i="16"/>
  <c r="E40" i="16" s="1"/>
  <c r="E40" i="15"/>
  <c r="C44" i="16"/>
  <c r="E44" i="16" s="1"/>
  <c r="E44" i="15"/>
  <c r="C43" i="16"/>
  <c r="E43" i="16" s="1"/>
  <c r="E43" i="15"/>
  <c r="B79" i="16"/>
  <c r="B81" i="16" s="1"/>
  <c r="B81" i="15"/>
  <c r="C23" i="15"/>
  <c r="C19" i="16"/>
  <c r="E19" i="16" s="1"/>
  <c r="E19" i="15"/>
  <c r="C20" i="16"/>
  <c r="E20" i="15"/>
  <c r="C21" i="16"/>
  <c r="E21" i="16" s="1"/>
  <c r="E21" i="15"/>
  <c r="C22" i="16"/>
  <c r="E22" i="16" s="1"/>
  <c r="E22" i="15"/>
  <c r="E30" i="13"/>
  <c r="E67" i="13" s="1"/>
  <c r="C30" i="14"/>
  <c r="E29" i="14"/>
  <c r="C25" i="16"/>
  <c r="E25" i="16" s="1"/>
  <c r="C29" i="15"/>
  <c r="E25" i="15"/>
  <c r="C26" i="16"/>
  <c r="E26" i="15"/>
  <c r="C28" i="16"/>
  <c r="E28" i="16" s="1"/>
  <c r="E28" i="15"/>
  <c r="E35" i="15"/>
  <c r="C67" i="13"/>
  <c r="E32" i="16"/>
  <c r="E35" i="16" s="1"/>
  <c r="C35" i="16"/>
  <c r="C27" i="16"/>
  <c r="E27" i="16" s="1"/>
  <c r="E27" i="15"/>
  <c r="E23" i="14"/>
  <c r="E66" i="15" l="1"/>
  <c r="E59" i="16"/>
  <c r="E66" i="16" s="1"/>
  <c r="E65" i="14"/>
  <c r="C65" i="15"/>
  <c r="C66" i="14"/>
  <c r="C37" i="16"/>
  <c r="C57" i="15"/>
  <c r="E37" i="15"/>
  <c r="E57" i="15" s="1"/>
  <c r="C29" i="16"/>
  <c r="E26" i="16"/>
  <c r="E29" i="15"/>
  <c r="E29" i="16"/>
  <c r="E30" i="14"/>
  <c r="E67" i="14" s="1"/>
  <c r="C30" i="15"/>
  <c r="C23" i="16"/>
  <c r="E20" i="16"/>
  <c r="E23" i="15"/>
  <c r="E23" i="16"/>
  <c r="C67" i="14"/>
  <c r="C65" i="16" l="1"/>
  <c r="E65" i="15"/>
  <c r="C66" i="15"/>
  <c r="C67" i="15" s="1"/>
  <c r="C57" i="16"/>
  <c r="E37" i="16"/>
  <c r="E57" i="16" s="1"/>
  <c r="E30" i="15"/>
  <c r="E67" i="15" s="1"/>
  <c r="C30" i="16"/>
  <c r="E30" i="16" s="1"/>
  <c r="E67" i="16" s="1"/>
  <c r="E65" i="16" l="1"/>
  <c r="C66" i="16"/>
  <c r="C67" i="16"/>
</calcChain>
</file>

<file path=xl/sharedStrings.xml><?xml version="1.0" encoding="utf-8"?>
<sst xmlns="http://schemas.openxmlformats.org/spreadsheetml/2006/main" count="363" uniqueCount="52">
  <si>
    <t>FINANCIAL STATUS REPORT</t>
  </si>
  <si>
    <t xml:space="preserve">Grantee Organization Name: </t>
  </si>
  <si>
    <t>Project Code:</t>
  </si>
  <si>
    <t xml:space="preserve">Project Title: </t>
  </si>
  <si>
    <t xml:space="preserve">Date Submitted:  </t>
  </si>
  <si>
    <t xml:space="preserve"> </t>
  </si>
  <si>
    <t>Column 2</t>
  </si>
  <si>
    <t>Grant Funds</t>
  </si>
  <si>
    <t>Column 3</t>
  </si>
  <si>
    <t>Column 4</t>
  </si>
  <si>
    <t>Column 5</t>
  </si>
  <si>
    <t xml:space="preserve">Column 1                                                                              </t>
  </si>
  <si>
    <t>Expended</t>
  </si>
  <si>
    <t>Grant Funds in</t>
  </si>
  <si>
    <t>Incurred to Date</t>
  </si>
  <si>
    <t>Project Contract</t>
  </si>
  <si>
    <t>Balance to Date</t>
  </si>
  <si>
    <t>GRAND TOTAL (add subtotals)</t>
  </si>
  <si>
    <t>FRINGE BENEFITS:</t>
  </si>
  <si>
    <t>Staffing Subtotal:</t>
  </si>
  <si>
    <t>Fringe Subtotal:</t>
  </si>
  <si>
    <t>Mileage x Mileage rate (XX x XX)</t>
  </si>
  <si>
    <t>STAFFING:</t>
  </si>
  <si>
    <t>Travel Subtotal:</t>
  </si>
  <si>
    <t>Equipment Subtotal:</t>
  </si>
  <si>
    <t>LOCAL MATCH</t>
  </si>
  <si>
    <t>DOLLAR VALUE</t>
  </si>
  <si>
    <t>Total Match Required</t>
  </si>
  <si>
    <t>Total Match Accumulated</t>
  </si>
  <si>
    <t>Match Remaining to be Earned</t>
  </si>
  <si>
    <t>Total Match This Quarter</t>
  </si>
  <si>
    <t>Current Quarter</t>
  </si>
  <si>
    <t>Project Dates:</t>
  </si>
  <si>
    <t>Budget Categories</t>
  </si>
  <si>
    <t>TOTAL LOCAL MATCH</t>
  </si>
  <si>
    <t>TRAVEL/FOOD:</t>
  </si>
  <si>
    <t>Please request help before making changes to Columns 1, 3,4,5, or before adding new rows</t>
  </si>
  <si>
    <t>CONTRACTUAL</t>
  </si>
  <si>
    <t>Contractual Subtotal:</t>
  </si>
  <si>
    <t>TBD after contract signing</t>
  </si>
  <si>
    <t>EQUIPMENT, SUPPLIES, MATERIAL:</t>
  </si>
  <si>
    <t>1. STAFFING:</t>
  </si>
  <si>
    <t>2. FRINGE BENEFITS (XX%) (40% max)</t>
  </si>
  <si>
    <t>4. CONTRACTUAL</t>
  </si>
  <si>
    <t>5. EQUIPMENT</t>
  </si>
  <si>
    <t>6. TRAVEL:</t>
  </si>
  <si>
    <t>7. LOCAL MATCH COMMITMENT</t>
  </si>
  <si>
    <t>`</t>
  </si>
  <si>
    <t>PROJECT BUDGET FOR IMPLEMENTATION PROJECT</t>
  </si>
  <si>
    <t>3. INDIRECT (XX%)(20% Max of Staff+Fringe)</t>
  </si>
  <si>
    <t>LOCAL MATCH PERCENTAGE (25% Required)</t>
  </si>
  <si>
    <t>Reimbursement Dates: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</si>
</sst>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0"/>
      <color rgb="FF000000"/>
      <name val="Arial"/>
    </font>
    <font>
      <b/>
      <sz val="11"/>
      <name val="Arial"/>
    </font>
    <font>
      <sz val="11"/>
      <name val="Arial"/>
    </font>
    <font>
      <sz val="10"/>
      <name val="Arial"/>
    </font>
    <font>
      <sz val="12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AEEF3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DAEEF3"/>
      </patternFill>
    </fill>
    <fill>
      <patternFill patternType="solid">
        <fgColor theme="7"/>
        <bgColor rgb="FFFFFF99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DAEEF3"/>
      </patternFill>
    </fill>
    <fill>
      <patternFill patternType="solid">
        <fgColor rgb="FF92D050"/>
        <bgColor rgb="FFFFFF9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DAEEF3"/>
      </patternFill>
    </fill>
    <fill>
      <patternFill patternType="solid">
        <fgColor theme="5" tint="0.59999389629810485"/>
        <bgColor rgb="FFFFFF9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C0C0C0"/>
      </patternFill>
    </fill>
    <fill>
      <patternFill patternType="solid">
        <fgColor theme="8" tint="0.59999389629810485"/>
        <bgColor rgb="FFDAEEF3"/>
      </patternFill>
    </fill>
    <fill>
      <patternFill patternType="solid">
        <fgColor theme="8" tint="0.59999389629810485"/>
        <bgColor rgb="FFFFFF99"/>
      </patternFill>
    </fill>
    <fill>
      <patternFill patternType="solid">
        <fgColor theme="0" tint="-0.249977111117893"/>
        <bgColor rgb="FFDAEEF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AEEF3"/>
      </patternFill>
    </fill>
    <fill>
      <patternFill patternType="solid">
        <fgColor theme="9" tint="0.79998168889431442"/>
        <bgColor rgb="FFFFFF9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D73A2"/>
        <bgColor indexed="64"/>
      </patternFill>
    </fill>
    <fill>
      <patternFill patternType="solid">
        <fgColor rgb="FFAD73A2"/>
        <bgColor rgb="FFFFFF99"/>
      </patternFill>
    </fill>
    <fill>
      <patternFill patternType="solid">
        <fgColor rgb="FFAD73A2"/>
        <bgColor rgb="FFDAEEF3"/>
      </patternFill>
    </fill>
  </fills>
  <borders count="6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2" borderId="7" xfId="0" applyFont="1" applyFill="1" applyBorder="1"/>
    <xf numFmtId="0" fontId="2" fillId="2" borderId="8" xfId="0" applyFont="1" applyFill="1" applyBorder="1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27" xfId="0" applyFont="1" applyBorder="1"/>
    <xf numFmtId="0" fontId="2" fillId="0" borderId="28" xfId="0" applyFont="1" applyBorder="1" applyAlignment="1">
      <alignment vertical="center"/>
    </xf>
    <xf numFmtId="0" fontId="2" fillId="0" borderId="24" xfId="0" applyFont="1" applyBorder="1"/>
    <xf numFmtId="0" fontId="0" fillId="0" borderId="24" xfId="0" applyBorder="1"/>
    <xf numFmtId="0" fontId="6" fillId="6" borderId="6" xfId="0" applyFont="1" applyFill="1" applyBorder="1"/>
    <xf numFmtId="164" fontId="2" fillId="6" borderId="10" xfId="0" applyNumberFormat="1" applyFont="1" applyFill="1" applyBorder="1"/>
    <xf numFmtId="164" fontId="2" fillId="8" borderId="10" xfId="0" applyNumberFormat="1" applyFont="1" applyFill="1" applyBorder="1"/>
    <xf numFmtId="164" fontId="2" fillId="7" borderId="14" xfId="0" applyNumberFormat="1" applyFont="1" applyFill="1" applyBorder="1"/>
    <xf numFmtId="164" fontId="2" fillId="9" borderId="32" xfId="0" applyNumberFormat="1" applyFont="1" applyFill="1" applyBorder="1"/>
    <xf numFmtId="164" fontId="2" fillId="10" borderId="32" xfId="0" applyNumberFormat="1" applyFont="1" applyFill="1" applyBorder="1"/>
    <xf numFmtId="164" fontId="2" fillId="11" borderId="32" xfId="0" applyNumberFormat="1" applyFont="1" applyFill="1" applyBorder="1"/>
    <xf numFmtId="0" fontId="6" fillId="12" borderId="6" xfId="0" applyFont="1" applyFill="1" applyBorder="1"/>
    <xf numFmtId="0" fontId="5" fillId="12" borderId="5" xfId="0" applyFont="1" applyFill="1" applyBorder="1"/>
    <xf numFmtId="164" fontId="2" fillId="12" borderId="10" xfId="0" applyNumberFormat="1" applyFont="1" applyFill="1" applyBorder="1"/>
    <xf numFmtId="164" fontId="2" fillId="14" borderId="10" xfId="0" applyNumberFormat="1" applyFont="1" applyFill="1" applyBorder="1"/>
    <xf numFmtId="164" fontId="2" fillId="13" borderId="12" xfId="0" applyNumberFormat="1" applyFont="1" applyFill="1" applyBorder="1"/>
    <xf numFmtId="164" fontId="2" fillId="12" borderId="30" xfId="0" applyNumberFormat="1" applyFont="1" applyFill="1" applyBorder="1"/>
    <xf numFmtId="164" fontId="2" fillId="13" borderId="30" xfId="0" applyNumberFormat="1" applyFont="1" applyFill="1" applyBorder="1"/>
    <xf numFmtId="164" fontId="2" fillId="14" borderId="30" xfId="0" applyNumberFormat="1" applyFont="1" applyFill="1" applyBorder="1"/>
    <xf numFmtId="164" fontId="2" fillId="13" borderId="13" xfId="0" applyNumberFormat="1" applyFont="1" applyFill="1" applyBorder="1"/>
    <xf numFmtId="0" fontId="2" fillId="15" borderId="9" xfId="0" applyFont="1" applyFill="1" applyBorder="1" applyAlignment="1">
      <alignment horizontal="left" vertical="center" wrapText="1"/>
    </xf>
    <xf numFmtId="164" fontId="2" fillId="16" borderId="10" xfId="0" applyNumberFormat="1" applyFont="1" applyFill="1" applyBorder="1"/>
    <xf numFmtId="164" fontId="2" fillId="15" borderId="10" xfId="0" applyNumberFormat="1" applyFont="1" applyFill="1" applyBorder="1"/>
    <xf numFmtId="164" fontId="2" fillId="17" borderId="14" xfId="0" applyNumberFormat="1" applyFont="1" applyFill="1" applyBorder="1"/>
    <xf numFmtId="0" fontId="5" fillId="15" borderId="19" xfId="0" applyFont="1" applyFill="1" applyBorder="1"/>
    <xf numFmtId="164" fontId="2" fillId="19" borderId="33" xfId="0" applyNumberFormat="1" applyFont="1" applyFill="1" applyBorder="1"/>
    <xf numFmtId="164" fontId="2" fillId="5" borderId="23" xfId="0" applyNumberFormat="1" applyFont="1" applyFill="1" applyBorder="1"/>
    <xf numFmtId="0" fontId="6" fillId="20" borderId="6" xfId="0" applyFont="1" applyFill="1" applyBorder="1"/>
    <xf numFmtId="0" fontId="5" fillId="20" borderId="9" xfId="0" applyFont="1" applyFill="1" applyBorder="1" applyAlignment="1">
      <alignment vertical="center" wrapText="1"/>
    </xf>
    <xf numFmtId="164" fontId="2" fillId="20" borderId="10" xfId="0" applyNumberFormat="1" applyFont="1" applyFill="1" applyBorder="1" applyAlignment="1">
      <alignment vertical="center"/>
    </xf>
    <xf numFmtId="164" fontId="2" fillId="22" borderId="10" xfId="0" applyNumberFormat="1" applyFont="1" applyFill="1" applyBorder="1" applyAlignment="1">
      <alignment vertical="center"/>
    </xf>
    <xf numFmtId="164" fontId="2" fillId="21" borderId="14" xfId="0" applyNumberFormat="1" applyFont="1" applyFill="1" applyBorder="1"/>
    <xf numFmtId="0" fontId="5" fillId="0" borderId="0" xfId="0" applyFont="1"/>
    <xf numFmtId="0" fontId="2" fillId="0" borderId="24" xfId="0" applyFont="1" applyBorder="1" applyAlignment="1">
      <alignment vertical="center"/>
    </xf>
    <xf numFmtId="0" fontId="2" fillId="23" borderId="34" xfId="0" applyFont="1" applyFill="1" applyBorder="1"/>
    <xf numFmtId="0" fontId="5" fillId="23" borderId="34" xfId="0" applyFont="1" applyFill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24" xfId="0" applyFont="1" applyBorder="1"/>
    <xf numFmtId="0" fontId="4" fillId="0" borderId="24" xfId="0" applyFont="1" applyBorder="1"/>
    <xf numFmtId="0" fontId="1" fillId="0" borderId="7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2" fillId="2" borderId="21" xfId="0" applyFont="1" applyFill="1" applyBorder="1"/>
    <xf numFmtId="164" fontId="2" fillId="13" borderId="11" xfId="0" applyNumberFormat="1" applyFont="1" applyFill="1" applyBorder="1"/>
    <xf numFmtId="164" fontId="2" fillId="13" borderId="15" xfId="0" applyNumberFormat="1" applyFont="1" applyFill="1" applyBorder="1"/>
    <xf numFmtId="164" fontId="2" fillId="5" borderId="21" xfId="0" applyNumberFormat="1" applyFont="1" applyFill="1" applyBorder="1"/>
    <xf numFmtId="164" fontId="2" fillId="5" borderId="8" xfId="0" applyNumberFormat="1" applyFont="1" applyFill="1" applyBorder="1"/>
    <xf numFmtId="164" fontId="2" fillId="7" borderId="12" xfId="0" applyNumberFormat="1" applyFont="1" applyFill="1" applyBorder="1"/>
    <xf numFmtId="164" fontId="2" fillId="7" borderId="11" xfId="0" applyNumberFormat="1" applyFont="1" applyFill="1" applyBorder="1"/>
    <xf numFmtId="0" fontId="5" fillId="6" borderId="19" xfId="0" applyFont="1" applyFill="1" applyBorder="1"/>
    <xf numFmtId="164" fontId="2" fillId="7" borderId="18" xfId="0" applyNumberFormat="1" applyFont="1" applyFill="1" applyBorder="1"/>
    <xf numFmtId="164" fontId="2" fillId="10" borderId="36" xfId="0" applyNumberFormat="1" applyFont="1" applyFill="1" applyBorder="1"/>
    <xf numFmtId="0" fontId="6" fillId="15" borderId="37" xfId="0" applyFont="1" applyFill="1" applyBorder="1"/>
    <xf numFmtId="164" fontId="2" fillId="19" borderId="20" xfId="0" applyNumberFormat="1" applyFont="1" applyFill="1" applyBorder="1"/>
    <xf numFmtId="164" fontId="2" fillId="16" borderId="11" xfId="0" applyNumberFormat="1" applyFont="1" applyFill="1" applyBorder="1"/>
    <xf numFmtId="164" fontId="2" fillId="15" borderId="11" xfId="0" applyNumberFormat="1" applyFont="1" applyFill="1" applyBorder="1"/>
    <xf numFmtId="164" fontId="2" fillId="17" borderId="18" xfId="0" applyNumberFormat="1" applyFont="1" applyFill="1" applyBorder="1"/>
    <xf numFmtId="164" fontId="2" fillId="5" borderId="16" xfId="0" applyNumberFormat="1" applyFont="1" applyFill="1" applyBorder="1"/>
    <xf numFmtId="164" fontId="2" fillId="21" borderId="12" xfId="0" applyNumberFormat="1" applyFont="1" applyFill="1" applyBorder="1"/>
    <xf numFmtId="164" fontId="2" fillId="21" borderId="11" xfId="0" applyNumberFormat="1" applyFont="1" applyFill="1" applyBorder="1" applyAlignment="1">
      <alignment vertical="center"/>
    </xf>
    <xf numFmtId="0" fontId="5" fillId="20" borderId="19" xfId="0" applyFont="1" applyFill="1" applyBorder="1"/>
    <xf numFmtId="164" fontId="2" fillId="21" borderId="18" xfId="0" applyNumberFormat="1" applyFont="1" applyFill="1" applyBorder="1"/>
    <xf numFmtId="0" fontId="1" fillId="3" borderId="31" xfId="0" applyFont="1" applyFill="1" applyBorder="1" applyAlignment="1">
      <alignment vertical="center"/>
    </xf>
    <xf numFmtId="164" fontId="2" fillId="4" borderId="32" xfId="0" applyNumberFormat="1" applyFont="1" applyFill="1" applyBorder="1" applyAlignment="1">
      <alignment vertical="center"/>
    </xf>
    <xf numFmtId="164" fontId="2" fillId="4" borderId="36" xfId="0" applyNumberFormat="1" applyFont="1" applyFill="1" applyBorder="1" applyAlignment="1">
      <alignment vertical="center"/>
    </xf>
    <xf numFmtId="0" fontId="2" fillId="3" borderId="24" xfId="0" applyFont="1" applyFill="1" applyBorder="1"/>
    <xf numFmtId="0" fontId="6" fillId="23" borderId="39" xfId="0" applyFont="1" applyFill="1" applyBorder="1" applyAlignment="1">
      <alignment vertical="center"/>
    </xf>
    <xf numFmtId="0" fontId="6" fillId="23" borderId="40" xfId="0" applyFont="1" applyFill="1" applyBorder="1" applyAlignment="1">
      <alignment vertical="center"/>
    </xf>
    <xf numFmtId="0" fontId="2" fillId="23" borderId="41" xfId="0" applyFont="1" applyFill="1" applyBorder="1" applyAlignment="1">
      <alignment vertical="center" wrapText="1"/>
    </xf>
    <xf numFmtId="0" fontId="2" fillId="23" borderId="41" xfId="0" applyFont="1" applyFill="1" applyBorder="1"/>
    <xf numFmtId="0" fontId="2" fillId="23" borderId="43" xfId="0" applyFont="1" applyFill="1" applyBorder="1"/>
    <xf numFmtId="0" fontId="1" fillId="0" borderId="50" xfId="0" applyFont="1" applyBorder="1" applyAlignment="1">
      <alignment horizontal="center" wrapText="1"/>
    </xf>
    <xf numFmtId="0" fontId="0" fillId="0" borderId="51" xfId="0" applyBorder="1"/>
    <xf numFmtId="0" fontId="1" fillId="0" borderId="53" xfId="0" applyFont="1" applyBorder="1" applyAlignment="1">
      <alignment horizontal="center" wrapText="1"/>
    </xf>
    <xf numFmtId="0" fontId="0" fillId="0" borderId="52" xfId="0" applyBorder="1"/>
    <xf numFmtId="164" fontId="2" fillId="20" borderId="12" xfId="0" applyNumberFormat="1" applyFont="1" applyFill="1" applyBorder="1" applyAlignment="1">
      <alignment vertical="center"/>
    </xf>
    <xf numFmtId="164" fontId="2" fillId="21" borderId="12" xfId="0" applyNumberFormat="1" applyFont="1" applyFill="1" applyBorder="1" applyAlignment="1">
      <alignment vertical="center"/>
    </xf>
    <xf numFmtId="164" fontId="2" fillId="21" borderId="17" xfId="0" applyNumberFormat="1" applyFont="1" applyFill="1" applyBorder="1" applyAlignment="1">
      <alignment vertical="center"/>
    </xf>
    <xf numFmtId="0" fontId="0" fillId="3" borderId="0" xfId="0" applyFill="1"/>
    <xf numFmtId="0" fontId="6" fillId="3" borderId="24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2" fillId="23" borderId="34" xfId="0" applyFont="1" applyFill="1" applyBorder="1" applyAlignment="1">
      <alignment vertical="center" wrapText="1"/>
    </xf>
    <xf numFmtId="164" fontId="2" fillId="23" borderId="34" xfId="0" applyNumberFormat="1" applyFont="1" applyFill="1" applyBorder="1" applyAlignment="1">
      <alignment vertical="center"/>
    </xf>
    <xf numFmtId="164" fontId="2" fillId="23" borderId="34" xfId="0" applyNumberFormat="1" applyFont="1" applyFill="1" applyBorder="1"/>
    <xf numFmtId="164" fontId="0" fillId="0" borderId="0" xfId="0" applyNumberFormat="1"/>
    <xf numFmtId="0" fontId="8" fillId="0" borderId="7" xfId="0" applyFont="1" applyBorder="1" applyAlignment="1">
      <alignment horizontal="center"/>
    </xf>
    <xf numFmtId="0" fontId="1" fillId="0" borderId="55" xfId="0" applyFont="1" applyBorder="1" applyAlignment="1">
      <alignment horizontal="center" wrapText="1"/>
    </xf>
    <xf numFmtId="0" fontId="1" fillId="0" borderId="56" xfId="0" applyFont="1" applyBorder="1" applyAlignment="1">
      <alignment horizontal="center" wrapText="1"/>
    </xf>
    <xf numFmtId="0" fontId="6" fillId="0" borderId="57" xfId="0" applyFont="1" applyBorder="1" applyAlignment="1">
      <alignment horizontal="center" wrapText="1"/>
    </xf>
    <xf numFmtId="0" fontId="1" fillId="0" borderId="59" xfId="0" applyFont="1" applyBorder="1" applyAlignment="1">
      <alignment horizontal="center" wrapText="1"/>
    </xf>
    <xf numFmtId="0" fontId="0" fillId="0" borderId="60" xfId="0" applyBorder="1"/>
    <xf numFmtId="164" fontId="2" fillId="14" borderId="11" xfId="0" applyNumberFormat="1" applyFont="1" applyFill="1" applyBorder="1"/>
    <xf numFmtId="164" fontId="2" fillId="14" borderId="17" xfId="0" applyNumberFormat="1" applyFont="1" applyFill="1" applyBorder="1"/>
    <xf numFmtId="164" fontId="2" fillId="14" borderId="35" xfId="0" applyNumberFormat="1" applyFont="1" applyFill="1" applyBorder="1"/>
    <xf numFmtId="164" fontId="2" fillId="8" borderId="11" xfId="0" applyNumberFormat="1" applyFont="1" applyFill="1" applyBorder="1"/>
    <xf numFmtId="164" fontId="2" fillId="8" borderId="17" xfId="0" applyNumberFormat="1" applyFont="1" applyFill="1" applyBorder="1"/>
    <xf numFmtId="164" fontId="2" fillId="11" borderId="36" xfId="0" applyNumberFormat="1" applyFont="1" applyFill="1" applyBorder="1"/>
    <xf numFmtId="164" fontId="2" fillId="18" borderId="11" xfId="0" applyNumberFormat="1" applyFont="1" applyFill="1" applyBorder="1"/>
    <xf numFmtId="164" fontId="2" fillId="22" borderId="11" xfId="0" applyNumberFormat="1" applyFont="1" applyFill="1" applyBorder="1" applyAlignment="1">
      <alignment vertical="center"/>
    </xf>
    <xf numFmtId="164" fontId="2" fillId="20" borderId="17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wrapText="1"/>
    </xf>
    <xf numFmtId="0" fontId="8" fillId="23" borderId="34" xfId="0" applyFont="1" applyFill="1" applyBorder="1"/>
    <xf numFmtId="164" fontId="8" fillId="23" borderId="34" xfId="0" applyNumberFormat="1" applyFont="1" applyFill="1" applyBorder="1"/>
    <xf numFmtId="164" fontId="2" fillId="13" borderId="17" xfId="0" applyNumberFormat="1" applyFont="1" applyFill="1" applyBorder="1"/>
    <xf numFmtId="164" fontId="2" fillId="13" borderId="58" xfId="0" applyNumberFormat="1" applyFont="1" applyFill="1" applyBorder="1"/>
    <xf numFmtId="0" fontId="5" fillId="0" borderId="24" xfId="0" quotePrefix="1" applyFont="1" applyBorder="1"/>
    <xf numFmtId="0" fontId="5" fillId="15" borderId="9" xfId="0" applyFont="1" applyFill="1" applyBorder="1" applyAlignment="1">
      <alignment horizontal="left"/>
    </xf>
    <xf numFmtId="0" fontId="5" fillId="12" borderId="9" xfId="0" applyFont="1" applyFill="1" applyBorder="1" applyAlignment="1">
      <alignment horizontal="left" wrapText="1"/>
    </xf>
    <xf numFmtId="0" fontId="2" fillId="12" borderId="9" xfId="0" applyFont="1" applyFill="1" applyBorder="1" applyAlignment="1">
      <alignment horizontal="left" wrapText="1"/>
    </xf>
    <xf numFmtId="0" fontId="2" fillId="12" borderId="29" xfId="0" applyFont="1" applyFill="1" applyBorder="1" applyAlignment="1">
      <alignment horizontal="left" wrapText="1"/>
    </xf>
    <xf numFmtId="0" fontId="5" fillId="6" borderId="9" xfId="0" applyFont="1" applyFill="1" applyBorder="1" applyAlignment="1">
      <alignment horizontal="left"/>
    </xf>
    <xf numFmtId="0" fontId="2" fillId="6" borderId="9" xfId="0" applyFont="1" applyFill="1" applyBorder="1" applyAlignment="1">
      <alignment horizontal="left"/>
    </xf>
    <xf numFmtId="0" fontId="5" fillId="15" borderId="9" xfId="0" applyFont="1" applyFill="1" applyBorder="1" applyAlignment="1">
      <alignment horizontal="left" wrapText="1"/>
    </xf>
    <xf numFmtId="0" fontId="2" fillId="15" borderId="9" xfId="0" applyFont="1" applyFill="1" applyBorder="1" applyAlignment="1">
      <alignment horizontal="left"/>
    </xf>
    <xf numFmtId="0" fontId="2" fillId="15" borderId="9" xfId="0" applyFont="1" applyFill="1" applyBorder="1" applyAlignment="1">
      <alignment horizontal="left" wrapText="1"/>
    </xf>
    <xf numFmtId="0" fontId="2" fillId="20" borderId="9" xfId="0" applyFont="1" applyFill="1" applyBorder="1" applyAlignment="1">
      <alignment horizontal="left" vertical="center" wrapText="1"/>
    </xf>
    <xf numFmtId="0" fontId="2" fillId="20" borderId="25" xfId="0" applyFont="1" applyFill="1" applyBorder="1" applyAlignment="1">
      <alignment horizontal="left" vertical="center" wrapText="1"/>
    </xf>
    <xf numFmtId="0" fontId="5" fillId="12" borderId="25" xfId="0" applyFont="1" applyFill="1" applyBorder="1" applyAlignment="1">
      <alignment horizontal="left" wrapText="1"/>
    </xf>
    <xf numFmtId="0" fontId="5" fillId="12" borderId="61" xfId="0" applyFont="1" applyFill="1" applyBorder="1"/>
    <xf numFmtId="0" fontId="5" fillId="20" borderId="9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wrapText="1"/>
    </xf>
    <xf numFmtId="164" fontId="2" fillId="2" borderId="8" xfId="0" applyNumberFormat="1" applyFont="1" applyFill="1" applyBorder="1"/>
    <xf numFmtId="164" fontId="2" fillId="23" borderId="42" xfId="0" applyNumberFormat="1" applyFont="1" applyFill="1" applyBorder="1" applyAlignment="1">
      <alignment vertical="center"/>
    </xf>
    <xf numFmtId="164" fontId="2" fillId="23" borderId="42" xfId="0" applyNumberFormat="1" applyFont="1" applyFill="1" applyBorder="1"/>
    <xf numFmtId="164" fontId="2" fillId="23" borderId="44" xfId="0" applyNumberFormat="1" applyFont="1" applyFill="1" applyBorder="1"/>
    <xf numFmtId="0" fontId="6" fillId="23" borderId="34" xfId="0" applyFont="1" applyFill="1" applyBorder="1" applyAlignment="1">
      <alignment horizontal="right" vertical="center"/>
    </xf>
    <xf numFmtId="15" fontId="5" fillId="0" borderId="0" xfId="0" applyNumberFormat="1" applyFont="1" applyAlignment="1">
      <alignment horizontal="left"/>
    </xf>
    <xf numFmtId="0" fontId="8" fillId="24" borderId="54" xfId="0" applyFont="1" applyFill="1" applyBorder="1" applyAlignment="1">
      <alignment horizontal="right"/>
    </xf>
    <xf numFmtId="0" fontId="6" fillId="25" borderId="37" xfId="0" applyFont="1" applyFill="1" applyBorder="1"/>
    <xf numFmtId="164" fontId="2" fillId="26" borderId="11" xfId="0" applyNumberFormat="1" applyFont="1" applyFill="1" applyBorder="1"/>
    <xf numFmtId="164" fontId="2" fillId="26" borderId="35" xfId="0" applyNumberFormat="1" applyFont="1" applyFill="1" applyBorder="1"/>
    <xf numFmtId="0" fontId="5" fillId="25" borderId="9" xfId="0" applyFont="1" applyFill="1" applyBorder="1" applyAlignment="1">
      <alignment horizontal="left"/>
    </xf>
    <xf numFmtId="0" fontId="5" fillId="25" borderId="29" xfId="0" applyFont="1" applyFill="1" applyBorder="1" applyAlignment="1">
      <alignment horizontal="left"/>
    </xf>
    <xf numFmtId="0" fontId="5" fillId="25" borderId="19" xfId="0" applyFont="1" applyFill="1" applyBorder="1"/>
    <xf numFmtId="164" fontId="2" fillId="27" borderId="18" xfId="0" applyNumberFormat="1" applyFont="1" applyFill="1" applyBorder="1"/>
    <xf numFmtId="164" fontId="2" fillId="27" borderId="14" xfId="0" applyNumberFormat="1" applyFont="1" applyFill="1" applyBorder="1"/>
    <xf numFmtId="0" fontId="6" fillId="23" borderId="34" xfId="0" applyFont="1" applyFill="1" applyBorder="1" applyAlignment="1">
      <alignment horizontal="left" vertical="center"/>
    </xf>
    <xf numFmtId="0" fontId="6" fillId="9" borderId="31" xfId="0" applyFont="1" applyFill="1" applyBorder="1" applyAlignment="1">
      <alignment wrapText="1"/>
    </xf>
    <xf numFmtId="0" fontId="8" fillId="24" borderId="62" xfId="0" applyFont="1" applyFill="1" applyBorder="1" applyAlignment="1">
      <alignment wrapText="1"/>
    </xf>
    <xf numFmtId="0" fontId="5" fillId="3" borderId="24" xfId="0" applyFont="1" applyFill="1" applyBorder="1" applyAlignment="1">
      <alignment vertical="center"/>
    </xf>
    <xf numFmtId="0" fontId="7" fillId="3" borderId="24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/>
    <xf numFmtId="0" fontId="6" fillId="3" borderId="24" xfId="0" applyFont="1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6" fillId="23" borderId="45" xfId="0" applyFont="1" applyFill="1" applyBorder="1" applyAlignment="1">
      <alignment vertical="center"/>
    </xf>
    <xf numFmtId="0" fontId="0" fillId="0" borderId="46" xfId="0" applyBorder="1" applyAlignment="1">
      <alignment vertical="center"/>
    </xf>
    <xf numFmtId="0" fontId="5" fillId="23" borderId="47" xfId="0" applyFont="1" applyFill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5" fillId="23" borderId="48" xfId="0" applyFont="1" applyFill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2" fillId="0" borderId="26" xfId="0" applyFont="1" applyBorder="1" applyAlignment="1">
      <alignment wrapText="1"/>
    </xf>
    <xf numFmtId="0" fontId="0" fillId="0" borderId="26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D73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146447</xdr:rowOff>
    </xdr:from>
    <xdr:to>
      <xdr:col>1</xdr:col>
      <xdr:colOff>99060</xdr:colOff>
      <xdr:row>5</xdr:row>
      <xdr:rowOff>66972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ACD7CD-4ED1-4CF9-B8C4-0A5F640EE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36947"/>
          <a:ext cx="2533650" cy="68062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0</xdr:row>
      <xdr:rowOff>180975</xdr:rowOff>
    </xdr:from>
    <xdr:to>
      <xdr:col>2</xdr:col>
      <xdr:colOff>289559</xdr:colOff>
      <xdr:row>5</xdr:row>
      <xdr:rowOff>124301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9F66A6-AF20-4D79-9424-20BE0E39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4" y="180975"/>
          <a:ext cx="2209800" cy="897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152400</xdr:rowOff>
    </xdr:from>
    <xdr:to>
      <xdr:col>0</xdr:col>
      <xdr:colOff>2686051</xdr:colOff>
      <xdr:row>5</xdr:row>
      <xdr:rowOff>4345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EB014B-2BBD-41A2-BACB-290F638C7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342900"/>
          <a:ext cx="2533650" cy="68062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0</xdr:row>
      <xdr:rowOff>91678</xdr:rowOff>
    </xdr:from>
    <xdr:to>
      <xdr:col>2</xdr:col>
      <xdr:colOff>1104900</xdr:colOff>
      <xdr:row>4</xdr:row>
      <xdr:rowOff>160734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C147FE4-2712-4D20-9550-86B996EE0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91678"/>
          <a:ext cx="2209800" cy="8977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152400</xdr:rowOff>
    </xdr:from>
    <xdr:to>
      <xdr:col>0</xdr:col>
      <xdr:colOff>2533650</xdr:colOff>
      <xdr:row>4</xdr:row>
      <xdr:rowOff>74774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AB7B91-9270-4F15-9C1B-C8BDBB744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342900"/>
          <a:ext cx="2381249" cy="560549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</xdr:row>
      <xdr:rowOff>158354</xdr:rowOff>
    </xdr:from>
    <xdr:to>
      <xdr:col>2</xdr:col>
      <xdr:colOff>914400</xdr:colOff>
      <xdr:row>5</xdr:row>
      <xdr:rowOff>20915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C34C3D-C1AB-40A4-98AD-E9B657E47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348854"/>
          <a:ext cx="1971675" cy="6912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142875</xdr:rowOff>
    </xdr:from>
    <xdr:to>
      <xdr:col>0</xdr:col>
      <xdr:colOff>2486025</xdr:colOff>
      <xdr:row>4</xdr:row>
      <xdr:rowOff>55724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A471C8-E639-42A3-8C4C-D3D3C1988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142875"/>
          <a:ext cx="2381249" cy="67484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0</xdr:row>
      <xdr:rowOff>129779</xdr:rowOff>
    </xdr:from>
    <xdr:to>
      <xdr:col>2</xdr:col>
      <xdr:colOff>342900</xdr:colOff>
      <xdr:row>5</xdr:row>
      <xdr:rowOff>11390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003DD92-0E48-48B8-99A1-E9E44C906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129779"/>
          <a:ext cx="1971675" cy="8341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171450</xdr:rowOff>
    </xdr:from>
    <xdr:to>
      <xdr:col>0</xdr:col>
      <xdr:colOff>2466975</xdr:colOff>
      <xdr:row>4</xdr:row>
      <xdr:rowOff>84299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B20BBD-07BB-48E1-BE18-10F3B7834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171450"/>
          <a:ext cx="2381249" cy="674849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0</xdr:row>
      <xdr:rowOff>91679</xdr:rowOff>
    </xdr:from>
    <xdr:to>
      <xdr:col>2</xdr:col>
      <xdr:colOff>371475</xdr:colOff>
      <xdr:row>4</xdr:row>
      <xdr:rowOff>163790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02144C-3F41-4747-9535-6AAA562B5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91679"/>
          <a:ext cx="1971675" cy="8341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133350</xdr:rowOff>
    </xdr:from>
    <xdr:to>
      <xdr:col>0</xdr:col>
      <xdr:colOff>2495550</xdr:colOff>
      <xdr:row>4</xdr:row>
      <xdr:rowOff>46199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FFB97D-6FA0-46EF-A965-8E6AFBE19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133350"/>
          <a:ext cx="2381249" cy="67484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0</xdr:row>
      <xdr:rowOff>82154</xdr:rowOff>
    </xdr:from>
    <xdr:to>
      <xdr:col>2</xdr:col>
      <xdr:colOff>219075</xdr:colOff>
      <xdr:row>4</xdr:row>
      <xdr:rowOff>154265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7DBB2D-F10A-4254-927C-358F3E443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82154"/>
          <a:ext cx="1971675" cy="8341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123825</xdr:rowOff>
    </xdr:from>
    <xdr:to>
      <xdr:col>0</xdr:col>
      <xdr:colOff>2533650</xdr:colOff>
      <xdr:row>4</xdr:row>
      <xdr:rowOff>36674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DA2E48-AFEC-49FD-850A-81B607BC9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123825"/>
          <a:ext cx="2381249" cy="674849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552450</xdr:colOff>
      <xdr:row>4</xdr:row>
      <xdr:rowOff>72111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9FE65D-C488-4A26-BB11-714C3393F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0"/>
          <a:ext cx="1971675" cy="8341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142875</xdr:rowOff>
    </xdr:from>
    <xdr:to>
      <xdr:col>0</xdr:col>
      <xdr:colOff>2484120</xdr:colOff>
      <xdr:row>4</xdr:row>
      <xdr:rowOff>59534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F07922-DD38-48D4-B17E-FF001E2B7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142875"/>
          <a:ext cx="2381249" cy="674849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72629</xdr:rowOff>
    </xdr:from>
    <xdr:to>
      <xdr:col>1</xdr:col>
      <xdr:colOff>2057400</xdr:colOff>
      <xdr:row>4</xdr:row>
      <xdr:rowOff>146645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33788-0481-4DB4-B2CF-D6AF45B88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72629"/>
          <a:ext cx="1971675" cy="8341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85725</xdr:rowOff>
    </xdr:from>
    <xdr:to>
      <xdr:col>0</xdr:col>
      <xdr:colOff>2486025</xdr:colOff>
      <xdr:row>3</xdr:row>
      <xdr:rowOff>189074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16CB4C-5865-429D-A67A-88DDDD892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85725"/>
          <a:ext cx="2381249" cy="674849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63104</xdr:rowOff>
    </xdr:from>
    <xdr:to>
      <xdr:col>2</xdr:col>
      <xdr:colOff>552450</xdr:colOff>
      <xdr:row>4</xdr:row>
      <xdr:rowOff>135215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DF810ED-DBAB-4530-84A4-8D17B1E4B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63104"/>
          <a:ext cx="1971675" cy="834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0CFA4-CC7F-442C-9234-F6082086056F}">
  <dimension ref="A1:G97"/>
  <sheetViews>
    <sheetView tabSelected="1" workbookViewId="0">
      <selection activeCell="A7" sqref="A7"/>
    </sheetView>
  </sheetViews>
  <sheetFormatPr defaultRowHeight="12.75" x14ac:dyDescent="0.2"/>
  <cols>
    <col min="1" max="1" width="37.42578125" customWidth="1"/>
    <col min="2" max="2" width="36.28515625" bestFit="1" customWidth="1"/>
    <col min="6" max="13" width="9.140625" customWidth="1"/>
  </cols>
  <sheetData>
    <row r="1" spans="1:7" ht="15" x14ac:dyDescent="0.25">
      <c r="A1" s="158"/>
      <c r="B1" s="159"/>
      <c r="C1" s="159"/>
      <c r="D1" s="159"/>
      <c r="E1" s="159"/>
      <c r="F1" s="159"/>
      <c r="G1" s="159"/>
    </row>
    <row r="2" spans="1:7" ht="15" x14ac:dyDescent="0.25">
      <c r="A2" s="158"/>
      <c r="B2" s="159"/>
      <c r="C2" s="159"/>
      <c r="D2" s="159"/>
      <c r="E2" s="159"/>
      <c r="F2" s="159"/>
      <c r="G2" s="159"/>
    </row>
    <row r="3" spans="1:7" ht="15" x14ac:dyDescent="0.25">
      <c r="A3" s="2"/>
      <c r="B3" s="3"/>
      <c r="C3" s="3"/>
      <c r="D3" s="3"/>
      <c r="E3" s="3"/>
      <c r="F3" s="3"/>
      <c r="G3" s="3"/>
    </row>
    <row r="4" spans="1:7" ht="15" x14ac:dyDescent="0.25">
      <c r="A4" s="2"/>
      <c r="B4" s="1"/>
      <c r="C4" s="1"/>
      <c r="D4" s="1"/>
      <c r="E4" s="1"/>
      <c r="F4" s="1"/>
      <c r="G4" s="1"/>
    </row>
    <row r="5" spans="1:7" ht="15" x14ac:dyDescent="0.25">
      <c r="A5" s="1"/>
      <c r="B5" s="1"/>
      <c r="C5" s="1"/>
      <c r="D5" s="1"/>
      <c r="E5" s="1"/>
      <c r="F5" s="1"/>
      <c r="G5" s="1"/>
    </row>
    <row r="6" spans="1:7" ht="21.75" customHeight="1" x14ac:dyDescent="0.2">
      <c r="B6" s="2"/>
      <c r="C6" s="2"/>
      <c r="D6" s="2"/>
      <c r="E6" s="2"/>
      <c r="F6" s="2"/>
      <c r="G6" s="2"/>
    </row>
    <row r="7" spans="1:7" ht="21.75" customHeight="1" x14ac:dyDescent="0.25">
      <c r="A7" s="54" t="s">
        <v>48</v>
      </c>
      <c r="B7" s="2"/>
      <c r="C7" s="2"/>
      <c r="D7" s="2"/>
      <c r="E7" s="2"/>
      <c r="G7" s="2"/>
    </row>
    <row r="8" spans="1:7" ht="15" x14ac:dyDescent="0.25">
      <c r="A8" s="6" t="s">
        <v>1</v>
      </c>
      <c r="B8" s="53"/>
      <c r="C8" s="54"/>
      <c r="E8" s="6"/>
      <c r="G8" s="6"/>
    </row>
    <row r="9" spans="1:7" ht="14.25" x14ac:dyDescent="0.2">
      <c r="A9" s="6" t="s">
        <v>2</v>
      </c>
      <c r="B9" s="53" t="s">
        <v>39</v>
      </c>
      <c r="C9" s="2"/>
      <c r="D9" s="2"/>
      <c r="E9" s="2"/>
      <c r="F9" s="49"/>
      <c r="G9" s="2"/>
    </row>
    <row r="10" spans="1:7" ht="14.25" x14ac:dyDescent="0.2">
      <c r="A10" s="2" t="s">
        <v>3</v>
      </c>
      <c r="B10" s="49"/>
      <c r="C10" s="2"/>
      <c r="D10" s="2"/>
      <c r="E10" s="2"/>
      <c r="F10" s="53"/>
      <c r="G10" s="2"/>
    </row>
    <row r="11" spans="1:7" ht="14.25" x14ac:dyDescent="0.2">
      <c r="A11" s="49" t="s">
        <v>32</v>
      </c>
      <c r="B11" s="53"/>
      <c r="C11" s="2"/>
      <c r="D11" s="2"/>
      <c r="E11" s="2"/>
      <c r="F11" s="53"/>
      <c r="G11" s="2"/>
    </row>
    <row r="12" spans="1:7" ht="15" thickBot="1" x14ac:dyDescent="0.25">
      <c r="A12" s="2"/>
      <c r="B12" s="2"/>
      <c r="C12" s="2"/>
      <c r="D12" s="2"/>
      <c r="E12" s="2"/>
      <c r="F12" s="49"/>
      <c r="G12" s="2"/>
    </row>
    <row r="13" spans="1:7" ht="15" x14ac:dyDescent="0.25">
      <c r="A13" s="9" t="s">
        <v>5</v>
      </c>
      <c r="B13" s="11"/>
      <c r="C13" s="19"/>
      <c r="D13" s="2"/>
      <c r="E13" s="2"/>
      <c r="F13" s="49"/>
    </row>
    <row r="14" spans="1:7" ht="15" customHeight="1" x14ac:dyDescent="0.25">
      <c r="A14" s="117" t="s">
        <v>33</v>
      </c>
      <c r="B14" s="58" t="s">
        <v>13</v>
      </c>
      <c r="C14" s="19"/>
      <c r="D14" s="2"/>
      <c r="E14" s="2"/>
      <c r="F14" s="2"/>
    </row>
    <row r="15" spans="1:7" ht="15" x14ac:dyDescent="0.25">
      <c r="A15" s="137"/>
      <c r="B15" s="58" t="s">
        <v>15</v>
      </c>
      <c r="C15" s="19"/>
      <c r="D15" s="2"/>
      <c r="E15" s="2"/>
      <c r="F15" s="2"/>
    </row>
    <row r="16" spans="1:7" ht="15.75" thickBot="1" x14ac:dyDescent="0.3">
      <c r="A16" s="12"/>
      <c r="B16" s="107"/>
      <c r="C16" s="19"/>
      <c r="D16" s="2"/>
      <c r="E16" s="2"/>
      <c r="F16" s="2"/>
    </row>
    <row r="17" spans="1:6" ht="15.75" thickTop="1" x14ac:dyDescent="0.25">
      <c r="A17" s="28" t="s">
        <v>41</v>
      </c>
      <c r="B17" s="138"/>
      <c r="C17" s="19"/>
      <c r="D17" s="2"/>
      <c r="E17" s="2"/>
      <c r="F17" s="2"/>
    </row>
    <row r="18" spans="1:6" ht="14.25" x14ac:dyDescent="0.2">
      <c r="A18" s="124"/>
      <c r="B18" s="108"/>
      <c r="C18" s="19"/>
      <c r="D18" s="2"/>
      <c r="E18" s="2"/>
      <c r="F18" s="2"/>
    </row>
    <row r="19" spans="1:6" ht="14.25" x14ac:dyDescent="0.2">
      <c r="A19" s="125"/>
      <c r="B19" s="109"/>
      <c r="C19" s="19"/>
      <c r="D19" s="2"/>
      <c r="E19" s="2"/>
      <c r="F19" s="2"/>
    </row>
    <row r="20" spans="1:6" ht="14.25" x14ac:dyDescent="0.2">
      <c r="A20" s="125"/>
      <c r="B20" s="109"/>
      <c r="C20" s="19"/>
      <c r="D20" s="2"/>
      <c r="E20" s="2"/>
      <c r="F20" s="2"/>
    </row>
    <row r="21" spans="1:6" ht="15" thickBot="1" x14ac:dyDescent="0.25">
      <c r="A21" s="126"/>
      <c r="B21" s="110"/>
      <c r="C21" s="19"/>
      <c r="D21" s="2"/>
      <c r="E21" s="2"/>
      <c r="F21" s="2"/>
    </row>
    <row r="22" spans="1:6" ht="15" thickBot="1" x14ac:dyDescent="0.25">
      <c r="A22" s="29" t="s">
        <v>19</v>
      </c>
      <c r="B22" s="61">
        <f>SUM(B18:B21)</f>
        <v>0</v>
      </c>
      <c r="C22" s="19"/>
      <c r="D22" s="2"/>
      <c r="E22" s="2"/>
      <c r="F22" s="2"/>
    </row>
    <row r="23" spans="1:6" ht="15.75" thickTop="1" x14ac:dyDescent="0.25">
      <c r="A23" s="21" t="s">
        <v>42</v>
      </c>
      <c r="B23" s="63"/>
      <c r="C23" s="19"/>
      <c r="D23" s="2"/>
      <c r="E23" s="2"/>
      <c r="F23" s="2"/>
    </row>
    <row r="24" spans="1:6" ht="14.25" x14ac:dyDescent="0.2">
      <c r="A24" s="127"/>
      <c r="B24" s="111"/>
      <c r="C24" s="19"/>
      <c r="D24" s="2"/>
      <c r="E24" s="2"/>
      <c r="F24" s="2"/>
    </row>
    <row r="25" spans="1:6" ht="14.25" x14ac:dyDescent="0.2">
      <c r="A25" s="128"/>
      <c r="B25" s="111"/>
      <c r="C25" s="19"/>
      <c r="D25" s="2"/>
      <c r="E25" s="2"/>
      <c r="F25" s="2"/>
    </row>
    <row r="26" spans="1:6" ht="14.25" x14ac:dyDescent="0.2">
      <c r="A26" s="128"/>
      <c r="B26" s="111"/>
      <c r="C26" s="19"/>
      <c r="D26" s="2"/>
      <c r="E26" s="2"/>
      <c r="F26" s="2"/>
    </row>
    <row r="27" spans="1:6" ht="15" thickBot="1" x14ac:dyDescent="0.25">
      <c r="A27" s="128"/>
      <c r="B27" s="112"/>
      <c r="C27" s="19"/>
      <c r="D27" s="2"/>
      <c r="E27" s="2"/>
      <c r="F27" s="2"/>
    </row>
    <row r="28" spans="1:6" ht="15.75" thickTop="1" thickBot="1" x14ac:dyDescent="0.25">
      <c r="A28" s="66" t="s">
        <v>20</v>
      </c>
      <c r="B28" s="67">
        <f>SUM(B24:B27)</f>
        <v>0</v>
      </c>
      <c r="C28" s="19"/>
      <c r="D28" s="2"/>
      <c r="E28" s="2"/>
      <c r="F28" s="2"/>
    </row>
    <row r="29" spans="1:6" ht="31.5" thickTop="1" thickBot="1" x14ac:dyDescent="0.3">
      <c r="A29" s="154" t="s">
        <v>49</v>
      </c>
      <c r="B29" s="113"/>
      <c r="C29" s="19"/>
      <c r="D29" s="19"/>
      <c r="E29" s="19"/>
      <c r="F29" s="2"/>
    </row>
    <row r="30" spans="1:6" ht="15" x14ac:dyDescent="0.25">
      <c r="A30" s="145" t="s">
        <v>43</v>
      </c>
      <c r="B30" s="63"/>
      <c r="C30" s="19"/>
      <c r="D30" s="19"/>
      <c r="E30" s="19"/>
      <c r="F30" s="2"/>
    </row>
    <row r="31" spans="1:6" ht="14.25" x14ac:dyDescent="0.2">
      <c r="A31" s="148"/>
      <c r="B31" s="146"/>
      <c r="C31" s="19"/>
      <c r="D31" s="19"/>
      <c r="E31" s="19"/>
      <c r="F31" s="2"/>
    </row>
    <row r="32" spans="1:6" ht="14.25" x14ac:dyDescent="0.2">
      <c r="A32" s="148"/>
      <c r="B32" s="146"/>
      <c r="C32" s="19"/>
      <c r="D32" s="19"/>
      <c r="E32" s="19"/>
      <c r="F32" s="2"/>
    </row>
    <row r="33" spans="1:6" ht="15" thickBot="1" x14ac:dyDescent="0.25">
      <c r="A33" s="149"/>
      <c r="B33" s="147"/>
      <c r="C33" s="19"/>
      <c r="D33" s="19"/>
      <c r="E33" s="19"/>
      <c r="F33" s="2"/>
    </row>
    <row r="34" spans="1:6" ht="15.75" thickTop="1" thickBot="1" x14ac:dyDescent="0.25">
      <c r="A34" s="150" t="s">
        <v>38</v>
      </c>
      <c r="B34" s="151">
        <f>SUM(B31:B33)</f>
        <v>0</v>
      </c>
      <c r="C34" s="19"/>
      <c r="D34" s="2"/>
      <c r="E34" s="2"/>
      <c r="F34" s="2"/>
    </row>
    <row r="35" spans="1:6" ht="15.75" thickTop="1" x14ac:dyDescent="0.25">
      <c r="A35" s="69" t="s">
        <v>44</v>
      </c>
      <c r="B35" s="70"/>
      <c r="C35" s="19"/>
      <c r="D35" s="19"/>
      <c r="E35" s="19"/>
      <c r="F35" s="19"/>
    </row>
    <row r="36" spans="1:6" ht="14.25" x14ac:dyDescent="0.2">
      <c r="A36" s="123"/>
      <c r="B36" s="71"/>
      <c r="C36" s="19"/>
      <c r="D36" s="2"/>
      <c r="E36" s="2"/>
      <c r="F36" s="19"/>
    </row>
    <row r="37" spans="1:6" ht="14.25" x14ac:dyDescent="0.2">
      <c r="A37" s="129"/>
      <c r="B37" s="114"/>
      <c r="C37" s="19"/>
      <c r="D37" s="2"/>
      <c r="E37" s="2"/>
      <c r="F37" s="2"/>
    </row>
    <row r="38" spans="1:6" ht="14.25" x14ac:dyDescent="0.2">
      <c r="A38" s="129"/>
      <c r="B38" s="114"/>
      <c r="C38" s="19"/>
      <c r="D38" s="2"/>
      <c r="E38" s="2"/>
      <c r="F38" s="2"/>
    </row>
    <row r="39" spans="1:6" ht="14.25" x14ac:dyDescent="0.2">
      <c r="A39" s="129"/>
      <c r="B39" s="114"/>
      <c r="C39" s="19"/>
      <c r="D39" s="2"/>
      <c r="E39" s="2"/>
      <c r="F39" s="2"/>
    </row>
    <row r="40" spans="1:6" ht="14.25" x14ac:dyDescent="0.2">
      <c r="A40" s="130"/>
      <c r="B40" s="72"/>
      <c r="C40" s="19"/>
      <c r="D40" s="2"/>
      <c r="E40" s="2"/>
      <c r="F40" s="2"/>
    </row>
    <row r="41" spans="1:6" ht="14.25" x14ac:dyDescent="0.2">
      <c r="A41" s="130"/>
      <c r="B41" s="72"/>
      <c r="C41" s="19"/>
      <c r="D41" s="2"/>
      <c r="E41" s="2"/>
      <c r="F41" s="2"/>
    </row>
    <row r="42" spans="1:6" ht="14.25" x14ac:dyDescent="0.2">
      <c r="A42" s="130"/>
      <c r="B42" s="72"/>
      <c r="C42" s="19"/>
      <c r="D42" s="2"/>
      <c r="E42" s="2"/>
      <c r="F42" s="2"/>
    </row>
    <row r="43" spans="1:6" ht="14.25" x14ac:dyDescent="0.2">
      <c r="A43" s="130"/>
      <c r="B43" s="114"/>
      <c r="C43" s="19"/>
      <c r="D43" s="2"/>
      <c r="E43" s="2"/>
      <c r="F43" s="2"/>
    </row>
    <row r="44" spans="1:6" ht="14.25" x14ac:dyDescent="0.2">
      <c r="A44" s="130"/>
      <c r="B44" s="114"/>
      <c r="C44" s="19"/>
      <c r="D44" s="2"/>
      <c r="E44" s="2"/>
      <c r="F44" s="2"/>
    </row>
    <row r="45" spans="1:6" ht="14.25" x14ac:dyDescent="0.2">
      <c r="A45" s="37"/>
      <c r="B45" s="114"/>
      <c r="C45" s="19"/>
      <c r="D45" s="2"/>
      <c r="E45" s="2"/>
      <c r="F45" s="2"/>
    </row>
    <row r="46" spans="1:6" ht="14.25" x14ac:dyDescent="0.2">
      <c r="A46" s="130"/>
      <c r="B46" s="114"/>
      <c r="C46" s="19"/>
      <c r="D46" s="2"/>
      <c r="E46" s="2"/>
      <c r="F46" s="2"/>
    </row>
    <row r="47" spans="1:6" ht="14.25" x14ac:dyDescent="0.2">
      <c r="A47" s="130"/>
      <c r="B47" s="114"/>
      <c r="C47" s="19"/>
      <c r="D47" s="2"/>
      <c r="E47" s="2"/>
      <c r="F47" s="2"/>
    </row>
    <row r="48" spans="1:6" ht="14.25" x14ac:dyDescent="0.2">
      <c r="A48" s="130"/>
      <c r="B48" s="114"/>
      <c r="C48" s="19"/>
      <c r="D48" s="2"/>
      <c r="E48" s="2"/>
      <c r="F48" s="2"/>
    </row>
    <row r="49" spans="1:6" ht="14.25" x14ac:dyDescent="0.2">
      <c r="A49" s="130"/>
      <c r="B49" s="114"/>
      <c r="C49" s="19"/>
      <c r="D49" s="2"/>
      <c r="E49" s="2"/>
      <c r="F49" s="2"/>
    </row>
    <row r="50" spans="1:6" ht="14.25" x14ac:dyDescent="0.2">
      <c r="A50" s="130"/>
      <c r="B50" s="114"/>
      <c r="C50" s="19"/>
      <c r="D50" s="2"/>
      <c r="E50" s="2"/>
      <c r="F50" s="2"/>
    </row>
    <row r="51" spans="1:6" ht="14.25" x14ac:dyDescent="0.2">
      <c r="A51" s="130"/>
      <c r="B51" s="114"/>
      <c r="C51" s="19"/>
      <c r="D51" s="2"/>
      <c r="E51" s="2"/>
      <c r="F51" s="2"/>
    </row>
    <row r="52" spans="1:6" ht="14.25" x14ac:dyDescent="0.2">
      <c r="A52" s="130"/>
      <c r="B52" s="114"/>
      <c r="C52" s="19"/>
      <c r="D52" s="2"/>
      <c r="E52" s="2"/>
      <c r="F52" s="2"/>
    </row>
    <row r="53" spans="1:6" ht="14.25" x14ac:dyDescent="0.2">
      <c r="A53" s="37"/>
      <c r="B53" s="114"/>
      <c r="C53" s="19"/>
      <c r="D53" s="2"/>
      <c r="E53" s="2"/>
      <c r="F53" s="2"/>
    </row>
    <row r="54" spans="1:6" ht="14.25" x14ac:dyDescent="0.2">
      <c r="A54" s="131"/>
      <c r="B54" s="114"/>
      <c r="C54" s="19"/>
      <c r="D54" s="2"/>
      <c r="E54" s="2"/>
      <c r="F54" s="2"/>
    </row>
    <row r="55" spans="1:6" ht="15" thickBot="1" x14ac:dyDescent="0.25">
      <c r="A55" s="130"/>
      <c r="B55" s="114"/>
      <c r="C55" s="19"/>
      <c r="D55" s="2"/>
      <c r="E55" s="2"/>
      <c r="F55" s="2"/>
    </row>
    <row r="56" spans="1:6" ht="15.75" thickTop="1" thickBot="1" x14ac:dyDescent="0.25">
      <c r="A56" s="41" t="s">
        <v>24</v>
      </c>
      <c r="B56" s="73">
        <f>SUM(B36:B55)</f>
        <v>0</v>
      </c>
      <c r="C56" s="19"/>
      <c r="D56" s="2"/>
      <c r="E56" s="2"/>
      <c r="F56" s="2"/>
    </row>
    <row r="57" spans="1:6" ht="15.75" thickTop="1" x14ac:dyDescent="0.25">
      <c r="A57" s="44" t="s">
        <v>45</v>
      </c>
      <c r="B57" s="74"/>
      <c r="C57" s="19"/>
      <c r="D57" s="2"/>
      <c r="E57" s="2"/>
      <c r="F57" s="2"/>
    </row>
    <row r="58" spans="1:6" ht="14.25" x14ac:dyDescent="0.2">
      <c r="A58" s="45" t="s">
        <v>21</v>
      </c>
      <c r="B58" s="115"/>
      <c r="C58" s="19"/>
      <c r="D58" s="2"/>
      <c r="E58" s="2"/>
      <c r="F58" s="2"/>
    </row>
    <row r="59" spans="1:6" ht="14.25" x14ac:dyDescent="0.2">
      <c r="A59" s="132"/>
      <c r="B59" s="115"/>
      <c r="C59" s="50"/>
      <c r="D59" s="2"/>
      <c r="E59" s="2"/>
      <c r="F59" s="2"/>
    </row>
    <row r="60" spans="1:6" ht="14.25" x14ac:dyDescent="0.2">
      <c r="A60" s="132"/>
      <c r="B60" s="115"/>
      <c r="C60" s="50"/>
      <c r="D60" s="2"/>
      <c r="E60" s="2"/>
      <c r="F60" s="2"/>
    </row>
    <row r="61" spans="1:6" ht="14.25" x14ac:dyDescent="0.2">
      <c r="A61" s="132"/>
      <c r="B61" s="115"/>
      <c r="C61" s="50"/>
      <c r="D61" s="2"/>
      <c r="E61" s="2"/>
      <c r="F61" s="2"/>
    </row>
    <row r="62" spans="1:6" ht="14.25" x14ac:dyDescent="0.2">
      <c r="A62" s="132"/>
      <c r="B62" s="115"/>
      <c r="C62" s="50"/>
      <c r="D62" s="2"/>
      <c r="E62" s="2"/>
      <c r="F62" s="2"/>
    </row>
    <row r="63" spans="1:6" ht="14.25" x14ac:dyDescent="0.2">
      <c r="A63" s="132"/>
      <c r="B63" s="115"/>
      <c r="C63" s="50"/>
      <c r="D63" s="2"/>
      <c r="E63" s="2"/>
      <c r="F63" s="2"/>
    </row>
    <row r="64" spans="1:6" ht="15" thickBot="1" x14ac:dyDescent="0.25">
      <c r="A64" s="133"/>
      <c r="B64" s="116"/>
      <c r="C64" s="50"/>
      <c r="D64" s="2"/>
      <c r="E64" s="2"/>
      <c r="F64" s="2"/>
    </row>
    <row r="65" spans="1:6" ht="15.75" thickTop="1" thickBot="1" x14ac:dyDescent="0.25">
      <c r="A65" s="77" t="s">
        <v>23</v>
      </c>
      <c r="B65" s="78">
        <f>SUM(B58:B64)</f>
        <v>0</v>
      </c>
      <c r="C65" s="50"/>
      <c r="D65" s="2"/>
      <c r="E65" s="2"/>
      <c r="F65" s="2"/>
    </row>
    <row r="66" spans="1:6" ht="16.5" thickTop="1" thickBot="1" x14ac:dyDescent="0.25">
      <c r="A66" s="79" t="s">
        <v>17</v>
      </c>
      <c r="B66" s="81">
        <f>SUM(B65+B56+B34+B28+B22+B29)</f>
        <v>0</v>
      </c>
      <c r="C66" s="19"/>
      <c r="D66" s="2"/>
      <c r="E66" s="2"/>
      <c r="F66" s="2"/>
    </row>
    <row r="67" spans="1:6" ht="14.25" x14ac:dyDescent="0.2">
      <c r="F67" s="2"/>
    </row>
    <row r="68" spans="1:6" x14ac:dyDescent="0.2">
      <c r="C68" s="95"/>
      <c r="D68" s="95"/>
      <c r="E68" s="95"/>
    </row>
    <row r="69" spans="1:6" ht="15" x14ac:dyDescent="0.2">
      <c r="A69" s="153" t="s">
        <v>46</v>
      </c>
      <c r="B69" s="142" t="s">
        <v>26</v>
      </c>
      <c r="C69" s="160"/>
      <c r="D69" s="161"/>
      <c r="E69" s="96"/>
    </row>
    <row r="70" spans="1:6" ht="14.25" x14ac:dyDescent="0.2">
      <c r="A70" s="98"/>
      <c r="B70" s="99"/>
      <c r="C70" s="156"/>
      <c r="D70" s="157"/>
      <c r="E70" s="97"/>
    </row>
    <row r="71" spans="1:6" ht="14.25" x14ac:dyDescent="0.2">
      <c r="A71" s="98"/>
      <c r="B71" s="99"/>
      <c r="C71" s="156"/>
      <c r="D71" s="157"/>
      <c r="E71" s="97"/>
    </row>
    <row r="72" spans="1:6" ht="14.25" x14ac:dyDescent="0.2">
      <c r="A72" s="98"/>
      <c r="B72" s="99"/>
      <c r="C72" s="156"/>
      <c r="D72" s="157"/>
      <c r="E72" s="97"/>
    </row>
    <row r="73" spans="1:6" ht="14.25" x14ac:dyDescent="0.2">
      <c r="A73" s="98"/>
      <c r="B73" s="99"/>
      <c r="C73" s="156"/>
      <c r="D73" s="157"/>
      <c r="E73" s="97"/>
    </row>
    <row r="74" spans="1:6" ht="14.25" x14ac:dyDescent="0.2">
      <c r="A74" s="51"/>
      <c r="B74" s="100"/>
      <c r="C74" s="156"/>
      <c r="D74" s="157"/>
      <c r="E74" s="82"/>
    </row>
    <row r="75" spans="1:6" ht="14.25" x14ac:dyDescent="0.2">
      <c r="A75" s="51"/>
      <c r="B75" s="100"/>
      <c r="C75" s="156"/>
      <c r="D75" s="157"/>
      <c r="E75" s="82"/>
    </row>
    <row r="76" spans="1:6" ht="14.25" x14ac:dyDescent="0.2">
      <c r="A76" s="98"/>
      <c r="B76" s="99"/>
      <c r="C76" s="95"/>
      <c r="D76" s="95"/>
      <c r="E76" s="95"/>
    </row>
    <row r="77" spans="1:6" ht="14.25" x14ac:dyDescent="0.2">
      <c r="A77" s="98"/>
      <c r="B77" s="99"/>
    </row>
    <row r="78" spans="1:6" ht="14.25" x14ac:dyDescent="0.2">
      <c r="A78" s="98"/>
      <c r="B78" s="99"/>
    </row>
    <row r="79" spans="1:6" ht="14.25" x14ac:dyDescent="0.2">
      <c r="A79" s="98"/>
      <c r="B79" s="99"/>
    </row>
    <row r="80" spans="1:6" ht="14.25" x14ac:dyDescent="0.2">
      <c r="A80" s="51"/>
      <c r="B80" s="100"/>
    </row>
    <row r="81" spans="1:2" ht="14.25" x14ac:dyDescent="0.2">
      <c r="A81" s="51"/>
      <c r="B81" s="100"/>
    </row>
    <row r="82" spans="1:2" ht="14.25" x14ac:dyDescent="0.2">
      <c r="A82" s="98"/>
      <c r="B82" s="99"/>
    </row>
    <row r="83" spans="1:2" ht="14.25" x14ac:dyDescent="0.2">
      <c r="A83" s="98"/>
      <c r="B83" s="99"/>
    </row>
    <row r="84" spans="1:2" ht="14.25" x14ac:dyDescent="0.2">
      <c r="A84" s="98"/>
      <c r="B84" s="99"/>
    </row>
    <row r="85" spans="1:2" ht="14.25" x14ac:dyDescent="0.2">
      <c r="A85" s="98"/>
      <c r="B85" s="99"/>
    </row>
    <row r="86" spans="1:2" ht="14.25" x14ac:dyDescent="0.2">
      <c r="A86" s="51"/>
      <c r="B86" s="100"/>
    </row>
    <row r="87" spans="1:2" ht="14.25" x14ac:dyDescent="0.2">
      <c r="A87" s="51"/>
      <c r="B87" s="100"/>
    </row>
    <row r="88" spans="1:2" ht="14.25" x14ac:dyDescent="0.2">
      <c r="A88" s="98"/>
      <c r="B88" s="99"/>
    </row>
    <row r="89" spans="1:2" ht="14.25" x14ac:dyDescent="0.2">
      <c r="A89" s="98"/>
      <c r="B89" s="99"/>
    </row>
    <row r="90" spans="1:2" ht="14.25" x14ac:dyDescent="0.2">
      <c r="A90" s="98"/>
      <c r="B90" s="99"/>
    </row>
    <row r="91" spans="1:2" ht="14.25" x14ac:dyDescent="0.2">
      <c r="A91" s="98"/>
      <c r="B91" s="99"/>
    </row>
    <row r="92" spans="1:2" ht="14.25" x14ac:dyDescent="0.2">
      <c r="A92" s="51"/>
      <c r="B92" s="100"/>
    </row>
    <row r="93" spans="1:2" ht="14.25" x14ac:dyDescent="0.2">
      <c r="A93" s="51"/>
      <c r="B93" s="100"/>
    </row>
    <row r="94" spans="1:2" x14ac:dyDescent="0.2">
      <c r="B94" s="101"/>
    </row>
    <row r="95" spans="1:2" ht="15" x14ac:dyDescent="0.25">
      <c r="A95" s="118" t="s">
        <v>34</v>
      </c>
      <c r="B95" s="119">
        <f>SUM(B70:B93)</f>
        <v>0</v>
      </c>
    </row>
    <row r="96" spans="1:2" ht="13.5" thickBot="1" x14ac:dyDescent="0.25"/>
    <row r="97" spans="1:2" ht="30.75" thickBot="1" x14ac:dyDescent="0.3">
      <c r="A97" s="155" t="s">
        <v>50</v>
      </c>
      <c r="B97" s="144" t="e">
        <f>(B95/B66)*100</f>
        <v>#DIV/0!</v>
      </c>
    </row>
  </sheetData>
  <protectedRanges>
    <protectedRange algorithmName="SHA-512" hashValue="4WET1wL4yrkC7hIY85ykmsraT/zWvGdpBh2O3qBjfAvz1/uDKJpZTxvEArNjcTFKDmSB3CMYNhCEadjNHyA4Ug==" saltValue="sXxZVKf7eNyVDfwDGbjiTg==" spinCount="100000" sqref="B13:B66" name="calculations"/>
  </protectedRanges>
  <mergeCells count="9">
    <mergeCell ref="C73:D73"/>
    <mergeCell ref="C74:D74"/>
    <mergeCell ref="C75:D75"/>
    <mergeCell ref="A1:G1"/>
    <mergeCell ref="A2:G2"/>
    <mergeCell ref="C69:D69"/>
    <mergeCell ref="C70:D70"/>
    <mergeCell ref="C71:D71"/>
    <mergeCell ref="C72:D7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workbookViewId="0">
      <selection activeCell="A6" sqref="A6"/>
    </sheetView>
  </sheetViews>
  <sheetFormatPr defaultColWidth="14.42578125" defaultRowHeight="15" customHeight="1" x14ac:dyDescent="0.2"/>
  <cols>
    <col min="1" max="1" width="40.7109375" customWidth="1"/>
    <col min="2" max="2" width="17.5703125" customWidth="1"/>
    <col min="3" max="5" width="17.140625" customWidth="1"/>
    <col min="6" max="7" width="15.85546875" customWidth="1"/>
    <col min="8" max="8" width="17.140625" customWidth="1"/>
    <col min="9" max="9" width="15.85546875" customWidth="1"/>
    <col min="10" max="10" width="12.42578125" customWidth="1"/>
    <col min="11" max="11" width="50.42578125" customWidth="1"/>
    <col min="12" max="20" width="12.42578125" customWidth="1"/>
    <col min="21" max="26" width="10.28515625" customWidth="1"/>
  </cols>
  <sheetData>
    <row r="1" spans="1:26" x14ac:dyDescent="0.25">
      <c r="A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 x14ac:dyDescent="0.25">
      <c r="A3" s="2"/>
      <c r="B3" s="3"/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2"/>
      <c r="B4" s="1"/>
      <c r="D4" s="1"/>
      <c r="E4" s="1"/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1"/>
      <c r="B5" s="1"/>
      <c r="C5" s="1"/>
      <c r="D5" s="1"/>
      <c r="E5" s="1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25">
      <c r="A6" s="4" t="s">
        <v>0</v>
      </c>
      <c r="B6" s="2"/>
      <c r="C6" s="2"/>
      <c r="D6" s="2"/>
      <c r="E6" s="2"/>
      <c r="F6" s="2"/>
      <c r="G6" s="2"/>
      <c r="H6" s="2"/>
      <c r="I6" s="2"/>
      <c r="J6" s="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6" t="s">
        <v>1</v>
      </c>
      <c r="B7" s="53"/>
      <c r="C7" s="6"/>
      <c r="D7" s="54"/>
      <c r="G7" s="6"/>
      <c r="H7" s="6"/>
      <c r="I7" s="6"/>
      <c r="J7" s="5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45" customHeight="1" x14ac:dyDescent="0.2">
      <c r="A8" s="6" t="s">
        <v>2</v>
      </c>
      <c r="B8" s="53" t="str">
        <f>Budget!B9</f>
        <v>TBD after contract signing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2">
      <c r="A9" s="2" t="s">
        <v>3</v>
      </c>
      <c r="B9" s="49"/>
      <c r="C9" s="2"/>
      <c r="D9" s="2"/>
      <c r="E9" s="2"/>
      <c r="F9" s="2"/>
      <c r="G9" s="2"/>
      <c r="H9" s="2"/>
      <c r="I9" s="2"/>
      <c r="J9" s="2"/>
      <c r="K9" s="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 x14ac:dyDescent="0.2">
      <c r="A10" s="49" t="s">
        <v>51</v>
      </c>
      <c r="B10" s="49"/>
      <c r="C10" s="2"/>
      <c r="D10" s="2"/>
      <c r="E10" s="2"/>
      <c r="F10" s="2"/>
      <c r="G10" s="2"/>
      <c r="H10" s="2"/>
      <c r="I10" s="2"/>
      <c r="J10" s="8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 x14ac:dyDescent="0.2">
      <c r="A11" s="6" t="s">
        <v>4</v>
      </c>
      <c r="B11" s="143"/>
      <c r="C11" s="6"/>
      <c r="D11" s="6"/>
      <c r="E11" s="6"/>
      <c r="F11" s="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2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2" customHeight="1" thickBot="1" x14ac:dyDescent="0.25">
      <c r="A13" s="122" t="s">
        <v>36</v>
      </c>
      <c r="B13" s="2"/>
      <c r="C13" s="2"/>
      <c r="D13" s="2"/>
      <c r="E13" s="2"/>
      <c r="F13" s="2"/>
      <c r="G13" s="2"/>
      <c r="H13" s="2"/>
      <c r="I13" s="2"/>
      <c r="J13" s="8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0" t="s">
        <v>11</v>
      </c>
      <c r="B14" s="103" t="s">
        <v>6</v>
      </c>
      <c r="C14" s="10" t="s">
        <v>8</v>
      </c>
      <c r="D14" s="10" t="s">
        <v>9</v>
      </c>
      <c r="E14" s="11" t="s">
        <v>10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6" x14ac:dyDescent="0.25">
      <c r="A15" s="57"/>
      <c r="B15" s="104" t="s">
        <v>7</v>
      </c>
      <c r="C15" s="57" t="s">
        <v>7</v>
      </c>
      <c r="D15" s="57" t="s">
        <v>13</v>
      </c>
      <c r="E15" s="58" t="s">
        <v>7</v>
      </c>
      <c r="F15" s="1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6" ht="18" customHeight="1" x14ac:dyDescent="0.25">
      <c r="A16" s="102" t="s">
        <v>33</v>
      </c>
      <c r="B16" s="104" t="s">
        <v>12</v>
      </c>
      <c r="C16" s="57" t="s">
        <v>14</v>
      </c>
      <c r="D16" s="90" t="s">
        <v>15</v>
      </c>
      <c r="E16" s="58" t="s">
        <v>16</v>
      </c>
      <c r="F16" s="1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0.75" customHeight="1" thickBot="1" x14ac:dyDescent="0.3">
      <c r="A17" s="106"/>
      <c r="B17" s="105" t="s">
        <v>31</v>
      </c>
      <c r="C17" s="88"/>
      <c r="D17" s="89"/>
      <c r="E17" s="91"/>
      <c r="F17" s="1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8" customHeight="1" x14ac:dyDescent="0.25">
      <c r="A18" s="28" t="s">
        <v>22</v>
      </c>
      <c r="B18" s="59"/>
      <c r="C18" s="13"/>
      <c r="D18" s="59"/>
      <c r="E18" s="14"/>
      <c r="F18" s="1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32.25" customHeight="1" x14ac:dyDescent="0.2">
      <c r="A19" s="124">
        <f>Budget!A18</f>
        <v>0</v>
      </c>
      <c r="B19" s="30"/>
      <c r="C19" s="32">
        <f>B19</f>
        <v>0</v>
      </c>
      <c r="D19" s="31">
        <f>Budget!B18</f>
        <v>0</v>
      </c>
      <c r="E19" s="60">
        <f>D19-C19</f>
        <v>0</v>
      </c>
      <c r="F19" s="1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8" customHeight="1" x14ac:dyDescent="0.2">
      <c r="A20" s="124">
        <f>Budget!A19</f>
        <v>0</v>
      </c>
      <c r="B20" s="30"/>
      <c r="C20" s="32">
        <f>B20</f>
        <v>0</v>
      </c>
      <c r="D20" s="31">
        <f>Budget!B19</f>
        <v>0</v>
      </c>
      <c r="E20" s="60">
        <f>D20-C20</f>
        <v>0</v>
      </c>
      <c r="F20" s="19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8" customHeight="1" x14ac:dyDescent="0.2">
      <c r="A21" s="124">
        <f>Budget!A20</f>
        <v>0</v>
      </c>
      <c r="B21" s="30"/>
      <c r="C21" s="32">
        <f>B21</f>
        <v>0</v>
      </c>
      <c r="D21" s="31">
        <f>Budget!B20</f>
        <v>0</v>
      </c>
      <c r="E21" s="60">
        <f>D21-C21</f>
        <v>0</v>
      </c>
      <c r="F21" s="19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8" customHeight="1" thickBot="1" x14ac:dyDescent="0.25">
      <c r="A22" s="134">
        <f>Budget!A21</f>
        <v>0</v>
      </c>
      <c r="B22" s="33"/>
      <c r="C22" s="34">
        <f>B22</f>
        <v>0</v>
      </c>
      <c r="D22" s="35">
        <f>Budget!B21</f>
        <v>0</v>
      </c>
      <c r="E22" s="120">
        <f>D22-C22</f>
        <v>0</v>
      </c>
      <c r="F22" s="1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8" customHeight="1" thickBot="1" x14ac:dyDescent="0.25">
      <c r="A23" s="135" t="s">
        <v>19</v>
      </c>
      <c r="B23" s="36">
        <f>SUM(B19:B22)</f>
        <v>0</v>
      </c>
      <c r="C23" s="36">
        <f>SUM(C19:C22)</f>
        <v>0</v>
      </c>
      <c r="D23" s="36">
        <f>SUM(D19:D22)</f>
        <v>0</v>
      </c>
      <c r="E23" s="121">
        <f>SUM(E19:E22)</f>
        <v>0</v>
      </c>
      <c r="F23" s="19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8" customHeight="1" thickTop="1" x14ac:dyDescent="0.25">
      <c r="A24" s="21" t="s">
        <v>18</v>
      </c>
      <c r="B24" s="62"/>
      <c r="C24" s="62"/>
      <c r="D24" s="62"/>
      <c r="E24" s="63"/>
      <c r="F24" s="19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8" customHeight="1" x14ac:dyDescent="0.2">
      <c r="A25" s="127">
        <f>Budget!A24</f>
        <v>0</v>
      </c>
      <c r="B25" s="22"/>
      <c r="C25" s="64">
        <f>B25</f>
        <v>0</v>
      </c>
      <c r="D25" s="23">
        <f>Budget!B24</f>
        <v>0</v>
      </c>
      <c r="E25" s="65">
        <f>D25-C25</f>
        <v>0</v>
      </c>
      <c r="F25" s="19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8" customHeight="1" x14ac:dyDescent="0.2">
      <c r="A26" s="127">
        <f>Budget!A25</f>
        <v>0</v>
      </c>
      <c r="B26" s="22"/>
      <c r="C26" s="64">
        <f>B26</f>
        <v>0</v>
      </c>
      <c r="D26" s="23">
        <f>Budget!B25</f>
        <v>0</v>
      </c>
      <c r="E26" s="65">
        <f>D26-C26</f>
        <v>0</v>
      </c>
      <c r="F26" s="19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8" customHeight="1" x14ac:dyDescent="0.2">
      <c r="A27" s="127">
        <f>Budget!A26</f>
        <v>0</v>
      </c>
      <c r="B27" s="22"/>
      <c r="C27" s="64">
        <f>B27</f>
        <v>0</v>
      </c>
      <c r="D27" s="23">
        <f>Budget!B26</f>
        <v>0</v>
      </c>
      <c r="E27" s="65">
        <f>D27-C27</f>
        <v>0</v>
      </c>
      <c r="F27" s="1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8" customHeight="1" thickBot="1" x14ac:dyDescent="0.25">
      <c r="A28" s="127">
        <f>Budget!A27</f>
        <v>0</v>
      </c>
      <c r="B28" s="22"/>
      <c r="C28" s="64">
        <f>B28</f>
        <v>0</v>
      </c>
      <c r="D28" s="23">
        <f>Budget!B27</f>
        <v>0</v>
      </c>
      <c r="E28" s="65">
        <f>D28-C28</f>
        <v>0</v>
      </c>
      <c r="F28" s="1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8" customHeight="1" thickTop="1" thickBot="1" x14ac:dyDescent="0.25">
      <c r="A29" s="66" t="s">
        <v>20</v>
      </c>
      <c r="B29" s="24">
        <f>SUM(B25:B28)</f>
        <v>0</v>
      </c>
      <c r="C29" s="24">
        <f>SUM(C25:C28)</f>
        <v>0</v>
      </c>
      <c r="D29" s="24">
        <f>SUM(D25:D28)</f>
        <v>0</v>
      </c>
      <c r="E29" s="24">
        <f>SUM(E25:E28)</f>
        <v>0</v>
      </c>
      <c r="F29" s="19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s="20" customFormat="1" ht="31.5" thickTop="1" thickBot="1" x14ac:dyDescent="0.3">
      <c r="A30" s="154" t="s">
        <v>49</v>
      </c>
      <c r="B30" s="25"/>
      <c r="C30" s="26">
        <f>B30</f>
        <v>0</v>
      </c>
      <c r="D30" s="27">
        <f>Budget!B29</f>
        <v>0</v>
      </c>
      <c r="E30" s="68">
        <f>D30-C30</f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x14ac:dyDescent="0.25">
      <c r="A31" s="145" t="s">
        <v>37</v>
      </c>
      <c r="B31" s="63"/>
      <c r="C31" s="63"/>
      <c r="D31" s="63"/>
      <c r="E31" s="63"/>
      <c r="F31" s="2"/>
    </row>
    <row r="32" spans="1:22" ht="14.25" x14ac:dyDescent="0.2">
      <c r="A32" s="148">
        <f>Budget!A31</f>
        <v>0</v>
      </c>
      <c r="B32" s="146"/>
      <c r="C32" s="146">
        <f>B32</f>
        <v>0</v>
      </c>
      <c r="D32" s="146">
        <f>Budget!B31</f>
        <v>0</v>
      </c>
      <c r="E32" s="146">
        <f>D32-C32</f>
        <v>0</v>
      </c>
      <c r="F32" s="2"/>
    </row>
    <row r="33" spans="1:22" ht="14.25" x14ac:dyDescent="0.2">
      <c r="A33" s="148">
        <f>Budget!A32</f>
        <v>0</v>
      </c>
      <c r="B33" s="146"/>
      <c r="C33" s="146">
        <f>B33</f>
        <v>0</v>
      </c>
      <c r="D33" s="146">
        <f>Budget!B32</f>
        <v>0</v>
      </c>
      <c r="E33" s="146">
        <f>D33-C33</f>
        <v>0</v>
      </c>
      <c r="F33" s="2"/>
    </row>
    <row r="34" spans="1:22" thickBot="1" x14ac:dyDescent="0.25">
      <c r="A34" s="149">
        <f>Budget!A33</f>
        <v>0</v>
      </c>
      <c r="B34" s="147"/>
      <c r="C34" s="146">
        <f>B34</f>
        <v>0</v>
      </c>
      <c r="D34" s="147">
        <f>Budget!B33</f>
        <v>0</v>
      </c>
      <c r="E34" s="146">
        <f>D34-C34</f>
        <v>0</v>
      </c>
      <c r="F34" s="2"/>
    </row>
    <row r="35" spans="1:22" ht="18" customHeight="1" thickTop="1" thickBot="1" x14ac:dyDescent="0.25">
      <c r="A35" s="150" t="s">
        <v>38</v>
      </c>
      <c r="B35" s="152">
        <f>SUM(B32:B34)</f>
        <v>0</v>
      </c>
      <c r="C35" s="152">
        <f>SUM(C31:C34)</f>
        <v>0</v>
      </c>
      <c r="D35" s="152">
        <f>SUM(D31:D34)</f>
        <v>0</v>
      </c>
      <c r="E35" s="152">
        <f>SUM(E32:E34)</f>
        <v>0</v>
      </c>
      <c r="F35" s="1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s="20" customFormat="1" ht="18" customHeight="1" thickTop="1" x14ac:dyDescent="0.25">
      <c r="A36" s="69" t="s">
        <v>40</v>
      </c>
      <c r="B36" s="42"/>
      <c r="C36" s="42"/>
      <c r="D36" s="42"/>
      <c r="E36" s="70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ht="18" customHeight="1" x14ac:dyDescent="0.2">
      <c r="A37" s="123">
        <f>Budget!A36</f>
        <v>0</v>
      </c>
      <c r="B37" s="38"/>
      <c r="C37" s="38">
        <f t="shared" ref="C37:C56" si="0">B37</f>
        <v>0</v>
      </c>
      <c r="D37" s="38">
        <f>Budget!B36</f>
        <v>0</v>
      </c>
      <c r="E37" s="71">
        <f t="shared" ref="E37:E56" si="1">D37-C37</f>
        <v>0</v>
      </c>
      <c r="F37" s="1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8" customHeight="1" x14ac:dyDescent="0.2">
      <c r="A38" s="123">
        <f>Budget!A37</f>
        <v>0</v>
      </c>
      <c r="B38" s="39"/>
      <c r="C38" s="38">
        <f t="shared" si="0"/>
        <v>0</v>
      </c>
      <c r="D38" s="38">
        <f>Budget!B37</f>
        <v>0</v>
      </c>
      <c r="E38" s="71">
        <f t="shared" si="1"/>
        <v>0</v>
      </c>
      <c r="F38" s="1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8" customHeight="1" x14ac:dyDescent="0.2">
      <c r="A39" s="123">
        <f>Budget!A38</f>
        <v>0</v>
      </c>
      <c r="B39" s="39"/>
      <c r="C39" s="38">
        <f t="shared" si="0"/>
        <v>0</v>
      </c>
      <c r="D39" s="38">
        <f>Budget!B38</f>
        <v>0</v>
      </c>
      <c r="E39" s="71">
        <f t="shared" si="1"/>
        <v>0</v>
      </c>
      <c r="F39" s="19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8" customHeight="1" x14ac:dyDescent="0.2">
      <c r="A40" s="123">
        <f>Budget!A39</f>
        <v>0</v>
      </c>
      <c r="B40" s="39"/>
      <c r="C40" s="38">
        <f t="shared" si="0"/>
        <v>0</v>
      </c>
      <c r="D40" s="38">
        <f>Budget!B39</f>
        <v>0</v>
      </c>
      <c r="E40" s="71">
        <f t="shared" si="1"/>
        <v>0</v>
      </c>
      <c r="F40" s="19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8" customHeight="1" x14ac:dyDescent="0.2">
      <c r="A41" s="123">
        <f>Budget!A40</f>
        <v>0</v>
      </c>
      <c r="B41" s="39"/>
      <c r="C41" s="38">
        <f t="shared" si="0"/>
        <v>0</v>
      </c>
      <c r="D41" s="38">
        <f>Budget!B40</f>
        <v>0</v>
      </c>
      <c r="E41" s="71">
        <f t="shared" si="1"/>
        <v>0</v>
      </c>
      <c r="F41" s="19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8" customHeight="1" x14ac:dyDescent="0.2">
      <c r="A42" s="123">
        <f>Budget!A41</f>
        <v>0</v>
      </c>
      <c r="B42" s="39"/>
      <c r="C42" s="38">
        <f t="shared" si="0"/>
        <v>0</v>
      </c>
      <c r="D42" s="38">
        <f>Budget!B41</f>
        <v>0</v>
      </c>
      <c r="E42" s="71">
        <f t="shared" si="1"/>
        <v>0</v>
      </c>
      <c r="F42" s="19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8" customHeight="1" x14ac:dyDescent="0.2">
      <c r="A43" s="123">
        <f>Budget!A42</f>
        <v>0</v>
      </c>
      <c r="B43" s="39"/>
      <c r="C43" s="38">
        <f t="shared" si="0"/>
        <v>0</v>
      </c>
      <c r="D43" s="38">
        <f>Budget!B42</f>
        <v>0</v>
      </c>
      <c r="E43" s="71">
        <f t="shared" si="1"/>
        <v>0</v>
      </c>
      <c r="F43" s="19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8" customHeight="1" x14ac:dyDescent="0.2">
      <c r="A44" s="123">
        <f>Budget!A43</f>
        <v>0</v>
      </c>
      <c r="B44" s="39"/>
      <c r="C44" s="38">
        <f t="shared" si="0"/>
        <v>0</v>
      </c>
      <c r="D44" s="38">
        <f>Budget!B43</f>
        <v>0</v>
      </c>
      <c r="E44" s="71">
        <f t="shared" si="1"/>
        <v>0</v>
      </c>
      <c r="F44" s="19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8" customHeight="1" x14ac:dyDescent="0.2">
      <c r="A45" s="123">
        <f>Budget!A44</f>
        <v>0</v>
      </c>
      <c r="B45" s="39"/>
      <c r="C45" s="38">
        <f t="shared" si="0"/>
        <v>0</v>
      </c>
      <c r="D45" s="38">
        <f>Budget!B44</f>
        <v>0</v>
      </c>
      <c r="E45" s="71">
        <f t="shared" si="1"/>
        <v>0</v>
      </c>
      <c r="F45" s="19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8" customHeight="1" x14ac:dyDescent="0.2">
      <c r="A46" s="123">
        <f>Budget!A45</f>
        <v>0</v>
      </c>
      <c r="B46" s="39"/>
      <c r="C46" s="38">
        <f t="shared" si="0"/>
        <v>0</v>
      </c>
      <c r="D46" s="38">
        <f>Budget!B45</f>
        <v>0</v>
      </c>
      <c r="E46" s="71">
        <f t="shared" si="1"/>
        <v>0</v>
      </c>
      <c r="F46" s="19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8" customHeight="1" x14ac:dyDescent="0.2">
      <c r="A47" s="123">
        <f>Budget!A46</f>
        <v>0</v>
      </c>
      <c r="B47" s="39"/>
      <c r="C47" s="38">
        <f t="shared" si="0"/>
        <v>0</v>
      </c>
      <c r="D47" s="38">
        <f>Budget!B46</f>
        <v>0</v>
      </c>
      <c r="E47" s="71">
        <f t="shared" si="1"/>
        <v>0</v>
      </c>
      <c r="F47" s="19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8" customHeight="1" x14ac:dyDescent="0.2">
      <c r="A48" s="123">
        <f>Budget!A47</f>
        <v>0</v>
      </c>
      <c r="B48" s="39"/>
      <c r="C48" s="38">
        <f t="shared" si="0"/>
        <v>0</v>
      </c>
      <c r="D48" s="38">
        <f>Budget!B47</f>
        <v>0</v>
      </c>
      <c r="E48" s="71">
        <f t="shared" si="1"/>
        <v>0</v>
      </c>
      <c r="F48" s="19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8" customHeight="1" x14ac:dyDescent="0.2">
      <c r="A49" s="123">
        <f>Budget!A48</f>
        <v>0</v>
      </c>
      <c r="B49" s="39"/>
      <c r="C49" s="38">
        <f t="shared" si="0"/>
        <v>0</v>
      </c>
      <c r="D49" s="38">
        <f>Budget!B48</f>
        <v>0</v>
      </c>
      <c r="E49" s="71">
        <f t="shared" si="1"/>
        <v>0</v>
      </c>
      <c r="F49" s="19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8" customHeight="1" x14ac:dyDescent="0.2">
      <c r="A50" s="123">
        <f>Budget!A49</f>
        <v>0</v>
      </c>
      <c r="B50" s="39"/>
      <c r="C50" s="38">
        <f t="shared" si="0"/>
        <v>0</v>
      </c>
      <c r="D50" s="38">
        <f>Budget!B49</f>
        <v>0</v>
      </c>
      <c r="E50" s="71">
        <f t="shared" si="1"/>
        <v>0</v>
      </c>
      <c r="F50" s="19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8" customHeight="1" x14ac:dyDescent="0.2">
      <c r="A51" s="123">
        <f>Budget!A50</f>
        <v>0</v>
      </c>
      <c r="B51" s="39"/>
      <c r="C51" s="38">
        <f t="shared" si="0"/>
        <v>0</v>
      </c>
      <c r="D51" s="38">
        <f>Budget!B50</f>
        <v>0</v>
      </c>
      <c r="E51" s="71">
        <f t="shared" si="1"/>
        <v>0</v>
      </c>
      <c r="F51" s="19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8" customHeight="1" x14ac:dyDescent="0.2">
      <c r="A52" s="123">
        <f>Budget!A51</f>
        <v>0</v>
      </c>
      <c r="B52" s="39"/>
      <c r="C52" s="38">
        <f t="shared" si="0"/>
        <v>0</v>
      </c>
      <c r="D52" s="38">
        <f>Budget!B51</f>
        <v>0</v>
      </c>
      <c r="E52" s="71">
        <f t="shared" si="1"/>
        <v>0</v>
      </c>
      <c r="F52" s="19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8" customHeight="1" x14ac:dyDescent="0.2">
      <c r="A53" s="123">
        <f>Budget!A52</f>
        <v>0</v>
      </c>
      <c r="B53" s="39"/>
      <c r="C53" s="38">
        <f t="shared" si="0"/>
        <v>0</v>
      </c>
      <c r="D53" s="38">
        <f>Budget!B52</f>
        <v>0</v>
      </c>
      <c r="E53" s="71">
        <f t="shared" si="1"/>
        <v>0</v>
      </c>
      <c r="F53" s="19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8" customHeight="1" x14ac:dyDescent="0.2">
      <c r="A54" s="123">
        <f>Budget!A53</f>
        <v>0</v>
      </c>
      <c r="B54" s="39"/>
      <c r="C54" s="38">
        <f t="shared" si="0"/>
        <v>0</v>
      </c>
      <c r="D54" s="38">
        <f>Budget!B53</f>
        <v>0</v>
      </c>
      <c r="E54" s="71">
        <f t="shared" si="1"/>
        <v>0</v>
      </c>
      <c r="F54" s="19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8" customHeight="1" x14ac:dyDescent="0.2">
      <c r="A55" s="123">
        <f>Budget!A54</f>
        <v>0</v>
      </c>
      <c r="B55" s="39"/>
      <c r="C55" s="38">
        <f t="shared" si="0"/>
        <v>0</v>
      </c>
      <c r="D55" s="38">
        <f>Budget!B54</f>
        <v>0</v>
      </c>
      <c r="E55" s="71">
        <f t="shared" si="1"/>
        <v>0</v>
      </c>
      <c r="F55" s="19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8" customHeight="1" thickBot="1" x14ac:dyDescent="0.25">
      <c r="A56" s="123">
        <f>Budget!A55</f>
        <v>0</v>
      </c>
      <c r="B56" s="39"/>
      <c r="C56" s="38">
        <f t="shared" si="0"/>
        <v>0</v>
      </c>
      <c r="D56" s="38">
        <f>Budget!B55</f>
        <v>0</v>
      </c>
      <c r="E56" s="71">
        <f t="shared" si="1"/>
        <v>0</v>
      </c>
      <c r="F56" s="19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8" customHeight="1" thickTop="1" thickBot="1" x14ac:dyDescent="0.25">
      <c r="A57" s="41" t="s">
        <v>24</v>
      </c>
      <c r="B57" s="40">
        <f>SUM(B37:B56)</f>
        <v>0</v>
      </c>
      <c r="C57" s="40">
        <f>SUM(C37:C56)</f>
        <v>0</v>
      </c>
      <c r="D57" s="40">
        <f>SUM(D37:D56)</f>
        <v>0</v>
      </c>
      <c r="E57" s="40">
        <f>SUM(E37:E56)</f>
        <v>0</v>
      </c>
      <c r="F57" s="19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8" customHeight="1" thickTop="1" x14ac:dyDescent="0.25">
      <c r="A58" s="44" t="s">
        <v>35</v>
      </c>
      <c r="B58" s="43"/>
      <c r="C58" s="43"/>
      <c r="D58" s="43"/>
      <c r="E58" s="74"/>
      <c r="F58" s="19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8" customHeight="1" x14ac:dyDescent="0.2">
      <c r="A59" s="136" t="str">
        <f>Budget!A58</f>
        <v>Mileage x Mileage rate (XX x XX)</v>
      </c>
      <c r="B59" s="46"/>
      <c r="C59" s="75">
        <f t="shared" ref="C59:C64" si="2">B59</f>
        <v>0</v>
      </c>
      <c r="D59" s="47">
        <f>Budget!B58</f>
        <v>0</v>
      </c>
      <c r="E59" s="76">
        <f t="shared" ref="E59:E64" si="3">D59-C59</f>
        <v>0</v>
      </c>
      <c r="F59" s="19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8" customHeight="1" x14ac:dyDescent="0.2">
      <c r="A60" s="136">
        <f>Budget!A59</f>
        <v>0</v>
      </c>
      <c r="B60" s="46"/>
      <c r="C60" s="75">
        <f t="shared" si="2"/>
        <v>0</v>
      </c>
      <c r="D60" s="47">
        <f>Budget!B59</f>
        <v>0</v>
      </c>
      <c r="E60" s="76">
        <f t="shared" si="3"/>
        <v>0</v>
      </c>
      <c r="F60" s="50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8" customHeight="1" x14ac:dyDescent="0.2">
      <c r="A61" s="136">
        <f>Budget!A60</f>
        <v>0</v>
      </c>
      <c r="B61" s="46"/>
      <c r="C61" s="75">
        <f t="shared" si="2"/>
        <v>0</v>
      </c>
      <c r="D61" s="47">
        <f>Budget!B60</f>
        <v>0</v>
      </c>
      <c r="E61" s="76">
        <f t="shared" si="3"/>
        <v>0</v>
      </c>
      <c r="F61" s="50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8" customHeight="1" x14ac:dyDescent="0.2">
      <c r="A62" s="136">
        <f>Budget!A61</f>
        <v>0</v>
      </c>
      <c r="B62" s="46"/>
      <c r="C62" s="75">
        <f t="shared" si="2"/>
        <v>0</v>
      </c>
      <c r="D62" s="47">
        <f>Budget!B61</f>
        <v>0</v>
      </c>
      <c r="E62" s="76">
        <f t="shared" si="3"/>
        <v>0</v>
      </c>
      <c r="F62" s="50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8" customHeight="1" x14ac:dyDescent="0.2">
      <c r="A63" s="136">
        <f>Budget!A62</f>
        <v>0</v>
      </c>
      <c r="B63" s="46"/>
      <c r="C63" s="75">
        <f t="shared" si="2"/>
        <v>0</v>
      </c>
      <c r="D63" s="47">
        <f>Budget!B62</f>
        <v>0</v>
      </c>
      <c r="E63" s="76">
        <f t="shared" si="3"/>
        <v>0</v>
      </c>
      <c r="F63" s="50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8" customHeight="1" x14ac:dyDescent="0.2">
      <c r="A64" s="136">
        <f>Budget!A63</f>
        <v>0</v>
      </c>
      <c r="B64" s="46"/>
      <c r="C64" s="75">
        <f t="shared" si="2"/>
        <v>0</v>
      </c>
      <c r="D64" s="47">
        <f>Budget!B63</f>
        <v>0</v>
      </c>
      <c r="E64" s="76">
        <f t="shared" si="3"/>
        <v>0</v>
      </c>
      <c r="F64" s="50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26" ht="18" customHeight="1" thickBot="1" x14ac:dyDescent="0.25">
      <c r="A65" s="136">
        <f>Budget!A64</f>
        <v>0</v>
      </c>
      <c r="B65" s="92"/>
      <c r="C65" s="93">
        <f t="shared" ref="C65" si="4">B65</f>
        <v>0</v>
      </c>
      <c r="D65" s="47">
        <f>Budget!B64</f>
        <v>0</v>
      </c>
      <c r="E65" s="94">
        <f t="shared" ref="E65" si="5">D65-C65</f>
        <v>0</v>
      </c>
      <c r="F65" s="50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26" ht="18" customHeight="1" thickTop="1" thickBot="1" x14ac:dyDescent="0.25">
      <c r="A66" s="77" t="s">
        <v>23</v>
      </c>
      <c r="B66" s="48">
        <f t="shared" ref="B66:D66" si="6">SUM(B59:B65)</f>
        <v>0</v>
      </c>
      <c r="C66" s="48">
        <f t="shared" si="6"/>
        <v>0</v>
      </c>
      <c r="D66" s="48">
        <f t="shared" si="6"/>
        <v>0</v>
      </c>
      <c r="E66" s="78">
        <f>SUM(E59:E64)</f>
        <v>0</v>
      </c>
      <c r="F66" s="50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26" ht="18" customHeight="1" thickTop="1" thickBot="1" x14ac:dyDescent="0.25">
      <c r="A67" s="79" t="s">
        <v>17</v>
      </c>
      <c r="B67" s="80">
        <f>SUM(B23+B29+B35+B57+B66+B30)</f>
        <v>0</v>
      </c>
      <c r="C67" s="80">
        <f>SUM(C23+C29+C35+C57+C66+C30)</f>
        <v>0</v>
      </c>
      <c r="D67" s="80">
        <f>SUM(D23+D29+D35+D57+D66+D30)</f>
        <v>0</v>
      </c>
      <c r="E67" s="80">
        <f>SUM(E23+E29+E35+E57+E66+E30)</f>
        <v>0</v>
      </c>
      <c r="F67" s="19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26" ht="21.2" hidden="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18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.2" customHeight="1" thickBot="1" x14ac:dyDescent="0.25">
      <c r="A69" s="2"/>
      <c r="B69" s="2"/>
      <c r="C69" s="2"/>
      <c r="D69" s="2"/>
      <c r="E69" s="2"/>
      <c r="F69" s="2"/>
      <c r="G69" s="2"/>
      <c r="H69" s="2"/>
      <c r="I69" s="2"/>
      <c r="J69" s="5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.75" customHeight="1" x14ac:dyDescent="0.2">
      <c r="A70" s="83" t="s">
        <v>25</v>
      </c>
      <c r="B70" s="84" t="s">
        <v>26</v>
      </c>
      <c r="C70" s="162" t="s">
        <v>25</v>
      </c>
      <c r="D70" s="163"/>
      <c r="E70" s="84" t="s">
        <v>26</v>
      </c>
      <c r="F70" s="15"/>
      <c r="G70" s="15"/>
      <c r="H70" s="15"/>
      <c r="I70" s="15"/>
      <c r="J70" s="2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24.75" customHeight="1" x14ac:dyDescent="0.2">
      <c r="A71" s="85"/>
      <c r="B71" s="139"/>
      <c r="C71" s="164"/>
      <c r="D71" s="165"/>
      <c r="E71" s="139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24.75" customHeight="1" x14ac:dyDescent="0.2">
      <c r="A72" s="85"/>
      <c r="B72" s="139"/>
      <c r="C72" s="164"/>
      <c r="D72" s="165"/>
      <c r="E72" s="139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24.75" customHeight="1" x14ac:dyDescent="0.2">
      <c r="A73" s="85"/>
      <c r="B73" s="139"/>
      <c r="C73" s="164"/>
      <c r="D73" s="165"/>
      <c r="E73" s="139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24.75" customHeight="1" x14ac:dyDescent="0.2">
      <c r="A74" s="85"/>
      <c r="B74" s="139"/>
      <c r="C74" s="164"/>
      <c r="D74" s="165"/>
      <c r="E74" s="139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24.75" customHeight="1" x14ac:dyDescent="0.2">
      <c r="A75" s="86"/>
      <c r="B75" s="140"/>
      <c r="C75" s="164"/>
      <c r="D75" s="165"/>
      <c r="E75" s="140"/>
      <c r="F75" s="2"/>
      <c r="G75" s="2"/>
      <c r="H75" s="2"/>
      <c r="I75" s="2"/>
      <c r="J75" s="15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 thickBot="1" x14ac:dyDescent="0.25">
      <c r="A76" s="87"/>
      <c r="B76" s="141"/>
      <c r="C76" s="166"/>
      <c r="D76" s="167"/>
      <c r="E76" s="141"/>
      <c r="F76" s="2"/>
      <c r="G76" s="2"/>
      <c r="H76" s="2"/>
      <c r="I76" s="2"/>
      <c r="J76" s="15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 x14ac:dyDescent="0.2">
      <c r="A77" s="82"/>
      <c r="B77" s="82"/>
      <c r="C77" s="19"/>
      <c r="D77" s="19"/>
      <c r="E77" s="19"/>
      <c r="F77" s="2"/>
      <c r="G77" s="2"/>
      <c r="H77" s="2"/>
      <c r="I77" s="2"/>
      <c r="J77" s="15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 x14ac:dyDescent="0.2">
      <c r="A78" s="52" t="s">
        <v>30</v>
      </c>
      <c r="B78" s="100">
        <f>SUM(B71:B76,E71:E76)</f>
        <v>0</v>
      </c>
      <c r="C78" s="19"/>
      <c r="D78" s="19"/>
      <c r="E78" s="19"/>
      <c r="F78" s="2"/>
      <c r="G78" s="2"/>
      <c r="H78" s="2"/>
      <c r="I78" s="2"/>
      <c r="J78" s="15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 x14ac:dyDescent="0.2">
      <c r="A79" s="52" t="s">
        <v>28</v>
      </c>
      <c r="B79" s="100">
        <f>B78</f>
        <v>0</v>
      </c>
      <c r="C79" s="2"/>
      <c r="D79" s="2"/>
      <c r="E79" s="2"/>
      <c r="F79" s="2"/>
      <c r="G79" s="2"/>
      <c r="H79" s="2"/>
      <c r="I79" s="2"/>
      <c r="J79" s="15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 x14ac:dyDescent="0.2">
      <c r="A80" s="52" t="s">
        <v>27</v>
      </c>
      <c r="B80" s="100">
        <f>Budget!B95</f>
        <v>0</v>
      </c>
      <c r="C80" s="2"/>
      <c r="D80" s="2"/>
      <c r="E80" s="2"/>
      <c r="F80" s="2"/>
      <c r="G80" s="2"/>
      <c r="H80" s="2"/>
      <c r="I80" s="2"/>
      <c r="J80" s="15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 x14ac:dyDescent="0.2">
      <c r="A81" s="52" t="s">
        <v>29</v>
      </c>
      <c r="B81" s="100">
        <f>B80-B79</f>
        <v>0</v>
      </c>
      <c r="C81" s="2"/>
      <c r="D81" s="2"/>
      <c r="E81" s="2"/>
      <c r="F81" s="2"/>
      <c r="G81" s="2"/>
      <c r="H81" s="2"/>
      <c r="I81" s="2"/>
      <c r="J81" s="15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 x14ac:dyDescent="0.2">
      <c r="A82" s="2"/>
      <c r="B82" s="2"/>
      <c r="C82" s="2"/>
      <c r="D82" s="2"/>
      <c r="E82" s="2"/>
      <c r="F82" s="19"/>
      <c r="G82" s="19"/>
      <c r="H82" s="19"/>
      <c r="I82" s="19"/>
      <c r="J82" s="50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x14ac:dyDescent="0.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x14ac:dyDescent="0.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x14ac:dyDescent="0.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x14ac:dyDescent="0.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x14ac:dyDescent="0.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x14ac:dyDescent="0.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x14ac:dyDescent="0.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x14ac:dyDescent="0.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x14ac:dyDescent="0.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x14ac:dyDescent="0.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x14ac:dyDescent="0.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x14ac:dyDescent="0.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x14ac:dyDescent="0.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x14ac:dyDescent="0.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x14ac:dyDescent="0.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x14ac:dyDescent="0.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x14ac:dyDescent="0.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x14ac:dyDescent="0.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x14ac:dyDescent="0.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x14ac:dyDescent="0.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x14ac:dyDescent="0.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x14ac:dyDescent="0.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x14ac:dyDescent="0.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x14ac:dyDescent="0.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x14ac:dyDescent="0.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x14ac:dyDescent="0.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x14ac:dyDescent="0.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x14ac:dyDescent="0.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x14ac:dyDescent="0.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x14ac:dyDescent="0.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x14ac:dyDescent="0.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x14ac:dyDescent="0.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x14ac:dyDescent="0.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x14ac:dyDescent="0.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x14ac:dyDescent="0.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x14ac:dyDescent="0.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x14ac:dyDescent="0.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x14ac:dyDescent="0.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x14ac:dyDescent="0.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x14ac:dyDescent="0.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x14ac:dyDescent="0.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x14ac:dyDescent="0.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x14ac:dyDescent="0.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x14ac:dyDescent="0.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x14ac:dyDescent="0.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x14ac:dyDescent="0.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x14ac:dyDescent="0.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x14ac:dyDescent="0.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x14ac:dyDescent="0.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x14ac:dyDescent="0.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x14ac:dyDescent="0.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x14ac:dyDescent="0.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x14ac:dyDescent="0.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x14ac:dyDescent="0.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x14ac:dyDescent="0.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x14ac:dyDescent="0.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x14ac:dyDescent="0.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x14ac:dyDescent="0.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x14ac:dyDescent="0.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x14ac:dyDescent="0.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x14ac:dyDescent="0.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x14ac:dyDescent="0.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x14ac:dyDescent="0.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x14ac:dyDescent="0.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x14ac:dyDescent="0.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x14ac:dyDescent="0.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x14ac:dyDescent="0.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x14ac:dyDescent="0.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x14ac:dyDescent="0.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x14ac:dyDescent="0.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x14ac:dyDescent="0.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x14ac:dyDescent="0.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x14ac:dyDescent="0.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x14ac:dyDescent="0.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x14ac:dyDescent="0.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x14ac:dyDescent="0.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x14ac:dyDescent="0.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x14ac:dyDescent="0.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x14ac:dyDescent="0.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x14ac:dyDescent="0.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x14ac:dyDescent="0.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x14ac:dyDescent="0.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x14ac:dyDescent="0.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x14ac:dyDescent="0.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x14ac:dyDescent="0.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x14ac:dyDescent="0.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x14ac:dyDescent="0.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x14ac:dyDescent="0.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x14ac:dyDescent="0.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x14ac:dyDescent="0.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x14ac:dyDescent="0.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x14ac:dyDescent="0.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x14ac:dyDescent="0.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x14ac:dyDescent="0.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x14ac:dyDescent="0.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x14ac:dyDescent="0.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x14ac:dyDescent="0.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x14ac:dyDescent="0.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x14ac:dyDescent="0.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x14ac:dyDescent="0.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x14ac:dyDescent="0.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x14ac:dyDescent="0.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x14ac:dyDescent="0.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x14ac:dyDescent="0.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x14ac:dyDescent="0.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x14ac:dyDescent="0.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x14ac:dyDescent="0.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x14ac:dyDescent="0.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x14ac:dyDescent="0.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x14ac:dyDescent="0.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x14ac:dyDescent="0.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x14ac:dyDescent="0.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x14ac:dyDescent="0.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x14ac:dyDescent="0.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x14ac:dyDescent="0.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x14ac:dyDescent="0.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x14ac:dyDescent="0.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x14ac:dyDescent="0.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x14ac:dyDescent="0.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x14ac:dyDescent="0.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x14ac:dyDescent="0.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x14ac:dyDescent="0.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x14ac:dyDescent="0.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x14ac:dyDescent="0.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x14ac:dyDescent="0.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x14ac:dyDescent="0.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x14ac:dyDescent="0.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x14ac:dyDescent="0.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x14ac:dyDescent="0.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x14ac:dyDescent="0.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x14ac:dyDescent="0.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x14ac:dyDescent="0.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x14ac:dyDescent="0.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x14ac:dyDescent="0.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x14ac:dyDescent="0.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x14ac:dyDescent="0.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x14ac:dyDescent="0.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x14ac:dyDescent="0.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x14ac:dyDescent="0.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x14ac:dyDescent="0.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x14ac:dyDescent="0.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x14ac:dyDescent="0.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x14ac:dyDescent="0.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x14ac:dyDescent="0.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x14ac:dyDescent="0.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x14ac:dyDescent="0.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x14ac:dyDescent="0.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x14ac:dyDescent="0.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x14ac:dyDescent="0.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x14ac:dyDescent="0.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x14ac:dyDescent="0.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x14ac:dyDescent="0.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x14ac:dyDescent="0.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x14ac:dyDescent="0.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x14ac:dyDescent="0.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x14ac:dyDescent="0.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x14ac:dyDescent="0.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x14ac:dyDescent="0.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x14ac:dyDescent="0.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x14ac:dyDescent="0.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x14ac:dyDescent="0.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x14ac:dyDescent="0.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x14ac:dyDescent="0.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x14ac:dyDescent="0.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x14ac:dyDescent="0.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x14ac:dyDescent="0.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x14ac:dyDescent="0.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x14ac:dyDescent="0.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x14ac:dyDescent="0.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x14ac:dyDescent="0.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x14ac:dyDescent="0.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x14ac:dyDescent="0.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x14ac:dyDescent="0.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x14ac:dyDescent="0.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x14ac:dyDescent="0.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x14ac:dyDescent="0.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x14ac:dyDescent="0.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x14ac:dyDescent="0.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x14ac:dyDescent="0.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x14ac:dyDescent="0.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x14ac:dyDescent="0.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x14ac:dyDescent="0.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x14ac:dyDescent="0.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x14ac:dyDescent="0.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x14ac:dyDescent="0.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x14ac:dyDescent="0.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x14ac:dyDescent="0.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x14ac:dyDescent="0.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x14ac:dyDescent="0.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x14ac:dyDescent="0.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x14ac:dyDescent="0.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x14ac:dyDescent="0.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x14ac:dyDescent="0.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x14ac:dyDescent="0.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x14ac:dyDescent="0.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x14ac:dyDescent="0.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x14ac:dyDescent="0.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x14ac:dyDescent="0.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x14ac:dyDescent="0.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x14ac:dyDescent="0.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x14ac:dyDescent="0.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x14ac:dyDescent="0.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x14ac:dyDescent="0.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x14ac:dyDescent="0.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x14ac:dyDescent="0.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x14ac:dyDescent="0.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x14ac:dyDescent="0.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x14ac:dyDescent="0.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x14ac:dyDescent="0.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x14ac:dyDescent="0.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x14ac:dyDescent="0.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x14ac:dyDescent="0.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x14ac:dyDescent="0.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x14ac:dyDescent="0.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x14ac:dyDescent="0.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x14ac:dyDescent="0.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x14ac:dyDescent="0.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x14ac:dyDescent="0.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x14ac:dyDescent="0.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x14ac:dyDescent="0.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x14ac:dyDescent="0.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x14ac:dyDescent="0.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x14ac:dyDescent="0.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x14ac:dyDescent="0.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x14ac:dyDescent="0.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x14ac:dyDescent="0.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x14ac:dyDescent="0.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x14ac:dyDescent="0.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x14ac:dyDescent="0.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x14ac:dyDescent="0.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x14ac:dyDescent="0.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x14ac:dyDescent="0.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x14ac:dyDescent="0.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x14ac:dyDescent="0.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x14ac:dyDescent="0.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x14ac:dyDescent="0.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x14ac:dyDescent="0.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x14ac:dyDescent="0.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x14ac:dyDescent="0.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x14ac:dyDescent="0.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x14ac:dyDescent="0.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x14ac:dyDescent="0.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x14ac:dyDescent="0.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x14ac:dyDescent="0.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x14ac:dyDescent="0.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x14ac:dyDescent="0.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x14ac:dyDescent="0.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x14ac:dyDescent="0.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x14ac:dyDescent="0.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x14ac:dyDescent="0.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x14ac:dyDescent="0.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x14ac:dyDescent="0.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x14ac:dyDescent="0.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x14ac:dyDescent="0.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x14ac:dyDescent="0.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x14ac:dyDescent="0.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x14ac:dyDescent="0.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x14ac:dyDescent="0.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x14ac:dyDescent="0.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x14ac:dyDescent="0.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x14ac:dyDescent="0.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x14ac:dyDescent="0.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x14ac:dyDescent="0.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x14ac:dyDescent="0.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x14ac:dyDescent="0.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x14ac:dyDescent="0.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x14ac:dyDescent="0.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x14ac:dyDescent="0.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x14ac:dyDescent="0.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x14ac:dyDescent="0.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x14ac:dyDescent="0.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x14ac:dyDescent="0.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x14ac:dyDescent="0.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x14ac:dyDescent="0.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x14ac:dyDescent="0.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x14ac:dyDescent="0.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x14ac:dyDescent="0.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x14ac:dyDescent="0.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x14ac:dyDescent="0.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x14ac:dyDescent="0.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x14ac:dyDescent="0.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x14ac:dyDescent="0.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x14ac:dyDescent="0.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x14ac:dyDescent="0.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x14ac:dyDescent="0.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x14ac:dyDescent="0.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x14ac:dyDescent="0.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x14ac:dyDescent="0.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x14ac:dyDescent="0.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x14ac:dyDescent="0.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x14ac:dyDescent="0.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x14ac:dyDescent="0.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x14ac:dyDescent="0.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x14ac:dyDescent="0.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x14ac:dyDescent="0.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x14ac:dyDescent="0.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x14ac:dyDescent="0.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x14ac:dyDescent="0.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x14ac:dyDescent="0.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x14ac:dyDescent="0.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x14ac:dyDescent="0.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x14ac:dyDescent="0.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x14ac:dyDescent="0.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x14ac:dyDescent="0.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x14ac:dyDescent="0.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x14ac:dyDescent="0.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x14ac:dyDescent="0.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x14ac:dyDescent="0.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x14ac:dyDescent="0.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x14ac:dyDescent="0.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x14ac:dyDescent="0.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x14ac:dyDescent="0.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x14ac:dyDescent="0.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x14ac:dyDescent="0.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x14ac:dyDescent="0.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x14ac:dyDescent="0.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x14ac:dyDescent="0.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x14ac:dyDescent="0.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x14ac:dyDescent="0.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x14ac:dyDescent="0.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x14ac:dyDescent="0.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x14ac:dyDescent="0.2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x14ac:dyDescent="0.2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x14ac:dyDescent="0.2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x14ac:dyDescent="0.2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x14ac:dyDescent="0.2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x14ac:dyDescent="0.2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</sheetData>
  <protectedRanges>
    <protectedRange algorithmName="SHA-512" hashValue="4WET1wL4yrkC7hIY85ykmsraT/zWvGdpBh2O3qBjfAvz1/uDKJpZTxvEArNjcTFKDmSB3CMYNhCEadjNHyA4Ug==" saltValue="sXxZVKf7eNyVDfwDGbjiTg==" spinCount="100000" sqref="B66:B67 B57 B29 B23 C14:E30 B35:E35 C36:E67" name="calculations"/>
    <protectedRange algorithmName="SHA-512" hashValue="4WET1wL4yrkC7hIY85ykmsraT/zWvGdpBh2O3qBjfAvz1/uDKJpZTxvEArNjcTFKDmSB3CMYNhCEadjNHyA4Ug==" saltValue="sXxZVKf7eNyVDfwDGbjiTg==" spinCount="100000" sqref="B31:E34" name="calculations_1"/>
  </protectedRanges>
  <mergeCells count="7">
    <mergeCell ref="C75:D75"/>
    <mergeCell ref="C76:D76"/>
    <mergeCell ref="C70:D70"/>
    <mergeCell ref="C71:D71"/>
    <mergeCell ref="C72:D72"/>
    <mergeCell ref="C73:D73"/>
    <mergeCell ref="C74:D74"/>
  </mergeCells>
  <pageMargins left="0.7" right="0.7" top="0.75" bottom="0.75" header="0.3" footer="0.3"/>
  <pageSetup orientation="landscape" r:id="rId1"/>
  <ignoredErrors>
    <ignoredError sqref="C29 E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69F40-47E2-44F9-BF8D-F7EE49A51B95}">
  <dimension ref="A1:Z1008"/>
  <sheetViews>
    <sheetView workbookViewId="0">
      <selection activeCell="A7" sqref="A7"/>
    </sheetView>
  </sheetViews>
  <sheetFormatPr defaultColWidth="14.42578125" defaultRowHeight="15" customHeight="1" x14ac:dyDescent="0.2"/>
  <cols>
    <col min="1" max="1" width="40.7109375" customWidth="1"/>
    <col min="2" max="2" width="17.5703125" customWidth="1"/>
    <col min="3" max="5" width="17.140625" customWidth="1"/>
    <col min="6" max="7" width="15.85546875" customWidth="1"/>
    <col min="8" max="8" width="17.140625" customWidth="1"/>
    <col min="9" max="9" width="15.85546875" customWidth="1"/>
    <col min="10" max="10" width="12.42578125" customWidth="1"/>
    <col min="11" max="11" width="50.42578125" customWidth="1"/>
    <col min="12" max="20" width="12.42578125" customWidth="1"/>
    <col min="21" max="26" width="10.28515625" customWidth="1"/>
  </cols>
  <sheetData>
    <row r="1" spans="1:26" x14ac:dyDescent="0.25">
      <c r="A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 x14ac:dyDescent="0.25">
      <c r="A3" s="2"/>
      <c r="B3" s="3"/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2"/>
      <c r="B4" s="1"/>
      <c r="D4" s="1"/>
      <c r="E4" s="1"/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1"/>
      <c r="B5" s="1"/>
      <c r="C5" s="1"/>
      <c r="D5" s="1"/>
      <c r="E5" s="1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25">
      <c r="A6" s="4" t="s">
        <v>0</v>
      </c>
      <c r="B6" s="2"/>
      <c r="C6" s="2"/>
      <c r="D6" s="2"/>
      <c r="E6" s="2"/>
      <c r="F6" s="2"/>
      <c r="G6" s="2"/>
      <c r="H6" s="2"/>
      <c r="I6" s="2"/>
      <c r="J6" s="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6" t="s">
        <v>1</v>
      </c>
      <c r="B7" s="53"/>
      <c r="C7" s="6"/>
      <c r="D7" s="54"/>
      <c r="G7" s="6"/>
      <c r="H7" s="6"/>
      <c r="I7" s="6"/>
      <c r="J7" s="5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45" customHeight="1" x14ac:dyDescent="0.2">
      <c r="A8" s="6" t="s">
        <v>2</v>
      </c>
      <c r="B8" s="53" t="str">
        <f>Budget!B9</f>
        <v>TBD after contract signing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2">
      <c r="A9" s="2" t="s">
        <v>3</v>
      </c>
      <c r="B9" s="49"/>
      <c r="C9" s="2"/>
      <c r="D9" s="2"/>
      <c r="E9" s="2"/>
      <c r="F9" s="2"/>
      <c r="G9" s="2"/>
      <c r="H9" s="2"/>
      <c r="I9" s="2"/>
      <c r="J9" s="2"/>
      <c r="K9" s="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 x14ac:dyDescent="0.2">
      <c r="A10" s="49" t="s">
        <v>51</v>
      </c>
      <c r="B10" s="49"/>
      <c r="C10" s="2"/>
      <c r="D10" s="2"/>
      <c r="E10" s="2"/>
      <c r="F10" s="2"/>
      <c r="G10" s="2"/>
      <c r="H10" s="2"/>
      <c r="I10" s="2"/>
      <c r="J10" s="8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 x14ac:dyDescent="0.2">
      <c r="A11" s="6" t="s">
        <v>4</v>
      </c>
      <c r="B11" s="143"/>
      <c r="C11" s="6"/>
      <c r="D11" s="6"/>
      <c r="E11" s="6"/>
      <c r="F11" s="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2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2" customHeight="1" thickBot="1" x14ac:dyDescent="0.25">
      <c r="A13" s="122" t="s">
        <v>36</v>
      </c>
      <c r="B13" s="2"/>
      <c r="C13" s="2"/>
      <c r="D13" s="2"/>
      <c r="E13" s="2"/>
      <c r="F13" s="2"/>
      <c r="G13" s="2"/>
      <c r="H13" s="2"/>
      <c r="I13" s="2"/>
      <c r="J13" s="8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0" t="s">
        <v>11</v>
      </c>
      <c r="B14" s="103" t="s">
        <v>6</v>
      </c>
      <c r="C14" s="10" t="s">
        <v>47</v>
      </c>
      <c r="D14" s="10" t="s">
        <v>9</v>
      </c>
      <c r="E14" s="11" t="s">
        <v>10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6" x14ac:dyDescent="0.25">
      <c r="A15" s="57"/>
      <c r="B15" s="104" t="s">
        <v>7</v>
      </c>
      <c r="C15" s="57" t="s">
        <v>7</v>
      </c>
      <c r="D15" s="57" t="s">
        <v>13</v>
      </c>
      <c r="E15" s="58" t="s">
        <v>7</v>
      </c>
      <c r="F15" s="1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6" ht="18" customHeight="1" x14ac:dyDescent="0.25">
      <c r="A16" s="102" t="s">
        <v>33</v>
      </c>
      <c r="B16" s="104" t="s">
        <v>12</v>
      </c>
      <c r="C16" s="57" t="s">
        <v>14</v>
      </c>
      <c r="D16" s="90" t="s">
        <v>15</v>
      </c>
      <c r="E16" s="58" t="s">
        <v>16</v>
      </c>
      <c r="F16" s="1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0.75" customHeight="1" thickBot="1" x14ac:dyDescent="0.3">
      <c r="A17" s="106"/>
      <c r="B17" s="105" t="s">
        <v>31</v>
      </c>
      <c r="C17" s="88"/>
      <c r="D17" s="89"/>
      <c r="E17" s="91"/>
      <c r="F17" s="1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8" customHeight="1" x14ac:dyDescent="0.25">
      <c r="A18" s="28" t="s">
        <v>22</v>
      </c>
      <c r="B18" s="59"/>
      <c r="C18" s="13"/>
      <c r="D18" s="59"/>
      <c r="E18" s="14"/>
      <c r="F18" s="1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32.25" customHeight="1" x14ac:dyDescent="0.2">
      <c r="A19" s="124">
        <f>Budget!A18</f>
        <v>0</v>
      </c>
      <c r="B19" s="30"/>
      <c r="C19" s="32">
        <f>B19+Period1!C19</f>
        <v>0</v>
      </c>
      <c r="D19" s="31">
        <f>Budget!B18</f>
        <v>0</v>
      </c>
      <c r="E19" s="60">
        <f>D19-C19</f>
        <v>0</v>
      </c>
      <c r="F19" s="1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8" customHeight="1" x14ac:dyDescent="0.2">
      <c r="A20" s="124">
        <f>Budget!A19</f>
        <v>0</v>
      </c>
      <c r="B20" s="30"/>
      <c r="C20" s="32">
        <f>B20+Period1!C20</f>
        <v>0</v>
      </c>
      <c r="D20" s="31">
        <f>Budget!B19</f>
        <v>0</v>
      </c>
      <c r="E20" s="60">
        <f>D20-C20</f>
        <v>0</v>
      </c>
      <c r="F20" s="19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8" customHeight="1" x14ac:dyDescent="0.2">
      <c r="A21" s="124">
        <f>Budget!A20</f>
        <v>0</v>
      </c>
      <c r="B21" s="30"/>
      <c r="C21" s="32">
        <f>B21+Period1!C21</f>
        <v>0</v>
      </c>
      <c r="D21" s="31">
        <f>Budget!B20</f>
        <v>0</v>
      </c>
      <c r="E21" s="60">
        <f>D21-C21</f>
        <v>0</v>
      </c>
      <c r="F21" s="19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8" customHeight="1" thickBot="1" x14ac:dyDescent="0.25">
      <c r="A22" s="134">
        <f>Budget!A21</f>
        <v>0</v>
      </c>
      <c r="B22" s="33"/>
      <c r="C22" s="32">
        <f>B22+Period1!C22</f>
        <v>0</v>
      </c>
      <c r="D22" s="35">
        <f>Budget!B21</f>
        <v>0</v>
      </c>
      <c r="E22" s="120">
        <f>D22-C22</f>
        <v>0</v>
      </c>
      <c r="F22" s="1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8" customHeight="1" thickBot="1" x14ac:dyDescent="0.25">
      <c r="A23" s="135" t="s">
        <v>19</v>
      </c>
      <c r="B23" s="36">
        <f>SUM(B19:B22)</f>
        <v>0</v>
      </c>
      <c r="C23" s="121">
        <f>SUM(C19:C22)</f>
        <v>0</v>
      </c>
      <c r="D23" s="36">
        <f>SUM(D19:D22)</f>
        <v>0</v>
      </c>
      <c r="E23" s="121">
        <f>SUM(E19:E22)</f>
        <v>0</v>
      </c>
      <c r="F23" s="19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8" customHeight="1" thickTop="1" x14ac:dyDescent="0.25">
      <c r="A24" s="21" t="s">
        <v>18</v>
      </c>
      <c r="B24" s="62"/>
      <c r="C24" s="62"/>
      <c r="D24" s="62"/>
      <c r="E24" s="63"/>
      <c r="F24" s="19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8" customHeight="1" x14ac:dyDescent="0.2">
      <c r="A25" s="127">
        <f>Budget!A24</f>
        <v>0</v>
      </c>
      <c r="B25" s="22"/>
      <c r="C25" s="64">
        <f>B25+Period1!C25</f>
        <v>0</v>
      </c>
      <c r="D25" s="23">
        <f>Budget!B24</f>
        <v>0</v>
      </c>
      <c r="E25" s="65">
        <f>D25-C25</f>
        <v>0</v>
      </c>
      <c r="F25" s="19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8" customHeight="1" x14ac:dyDescent="0.2">
      <c r="A26" s="127">
        <f>Budget!A25</f>
        <v>0</v>
      </c>
      <c r="B26" s="22"/>
      <c r="C26" s="64">
        <f>B26+Period1!C26</f>
        <v>0</v>
      </c>
      <c r="D26" s="23">
        <f>Budget!B25</f>
        <v>0</v>
      </c>
      <c r="E26" s="65">
        <f>D26-C26</f>
        <v>0</v>
      </c>
      <c r="F26" s="19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8" customHeight="1" x14ac:dyDescent="0.2">
      <c r="A27" s="127">
        <f>Budget!A26</f>
        <v>0</v>
      </c>
      <c r="B27" s="22"/>
      <c r="C27" s="64">
        <f>B27+Period1!C27</f>
        <v>0</v>
      </c>
      <c r="D27" s="23">
        <f>Budget!B26</f>
        <v>0</v>
      </c>
      <c r="E27" s="65">
        <f>D27-C27</f>
        <v>0</v>
      </c>
      <c r="F27" s="1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8" customHeight="1" thickBot="1" x14ac:dyDescent="0.25">
      <c r="A28" s="127">
        <f>Budget!A27</f>
        <v>0</v>
      </c>
      <c r="B28" s="22"/>
      <c r="C28" s="64">
        <f>B28+Period1!C28</f>
        <v>0</v>
      </c>
      <c r="D28" s="23">
        <f>Budget!B27</f>
        <v>0</v>
      </c>
      <c r="E28" s="65">
        <f>D28-C28</f>
        <v>0</v>
      </c>
      <c r="F28" s="1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8" customHeight="1" thickTop="1" thickBot="1" x14ac:dyDescent="0.25">
      <c r="A29" s="66" t="s">
        <v>20</v>
      </c>
      <c r="B29" s="24">
        <f>SUM(B25:B28)</f>
        <v>0</v>
      </c>
      <c r="C29" s="24">
        <f>SUM(C25:C28)</f>
        <v>0</v>
      </c>
      <c r="D29" s="24">
        <f>SUM(D25:D28)</f>
        <v>0</v>
      </c>
      <c r="E29" s="24">
        <f>SUM(E25:E28)</f>
        <v>0</v>
      </c>
      <c r="F29" s="19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s="20" customFormat="1" ht="31.5" thickTop="1" thickBot="1" x14ac:dyDescent="0.3">
      <c r="A30" s="154" t="s">
        <v>49</v>
      </c>
      <c r="B30" s="25"/>
      <c r="C30" s="26">
        <f>B30+Period1!C30</f>
        <v>0</v>
      </c>
      <c r="D30" s="27">
        <f>Budget!B29</f>
        <v>0</v>
      </c>
      <c r="E30" s="68">
        <f>D30-C30</f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x14ac:dyDescent="0.25">
      <c r="A31" s="145" t="s">
        <v>37</v>
      </c>
      <c r="B31" s="63"/>
      <c r="C31" s="63"/>
      <c r="D31" s="63"/>
      <c r="E31" s="63"/>
      <c r="F31" s="2"/>
    </row>
    <row r="32" spans="1:22" ht="14.25" x14ac:dyDescent="0.2">
      <c r="A32" s="148">
        <f>Budget!A31</f>
        <v>0</v>
      </c>
      <c r="B32" s="146"/>
      <c r="C32" s="146">
        <f>B32+Period1!C32</f>
        <v>0</v>
      </c>
      <c r="D32" s="146">
        <f>Budget!B31</f>
        <v>0</v>
      </c>
      <c r="E32" s="146">
        <f>D32-C32</f>
        <v>0</v>
      </c>
      <c r="F32" s="2"/>
    </row>
    <row r="33" spans="1:22" ht="14.25" x14ac:dyDescent="0.2">
      <c r="A33" s="148">
        <f>Budget!A32</f>
        <v>0</v>
      </c>
      <c r="B33" s="146"/>
      <c r="C33" s="146">
        <f>B33+Period1!C33</f>
        <v>0</v>
      </c>
      <c r="D33" s="146">
        <f>Budget!B32</f>
        <v>0</v>
      </c>
      <c r="E33" s="146">
        <f>D33-C33</f>
        <v>0</v>
      </c>
      <c r="F33" s="2"/>
    </row>
    <row r="34" spans="1:22" thickBot="1" x14ac:dyDescent="0.25">
      <c r="A34" s="149">
        <f>Budget!A33</f>
        <v>0</v>
      </c>
      <c r="B34" s="147"/>
      <c r="C34" s="146">
        <f>B34+Period1!C34</f>
        <v>0</v>
      </c>
      <c r="D34" s="147">
        <f>Budget!B33</f>
        <v>0</v>
      </c>
      <c r="E34" s="146">
        <f>D34-C34</f>
        <v>0</v>
      </c>
      <c r="F34" s="2"/>
    </row>
    <row r="35" spans="1:22" ht="18" customHeight="1" thickTop="1" thickBot="1" x14ac:dyDescent="0.25">
      <c r="A35" s="150" t="s">
        <v>38</v>
      </c>
      <c r="B35" s="152">
        <f>SUM(B32:B34)</f>
        <v>0</v>
      </c>
      <c r="C35" s="152">
        <f>SUM(C31:C34)</f>
        <v>0</v>
      </c>
      <c r="D35" s="152">
        <f>SUM(D31:D34)</f>
        <v>0</v>
      </c>
      <c r="E35" s="152">
        <f>SUM(E32:E34)</f>
        <v>0</v>
      </c>
      <c r="F35" s="1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s="20" customFormat="1" ht="18" customHeight="1" thickTop="1" x14ac:dyDescent="0.25">
      <c r="A36" s="69" t="s">
        <v>40</v>
      </c>
      <c r="B36" s="42"/>
      <c r="C36" s="42"/>
      <c r="D36" s="42"/>
      <c r="E36" s="70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ht="18" customHeight="1" x14ac:dyDescent="0.2">
      <c r="A37" s="123">
        <f>Budget!A36</f>
        <v>0</v>
      </c>
      <c r="B37" s="38"/>
      <c r="C37" s="38">
        <f>B37+Period1!C37</f>
        <v>0</v>
      </c>
      <c r="D37" s="38">
        <f>Budget!B36</f>
        <v>0</v>
      </c>
      <c r="E37" s="71">
        <f t="shared" ref="E37:E56" si="0">D37-C37</f>
        <v>0</v>
      </c>
      <c r="F37" s="1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8" customHeight="1" x14ac:dyDescent="0.2">
      <c r="A38" s="123">
        <f>Budget!A37</f>
        <v>0</v>
      </c>
      <c r="B38" s="39"/>
      <c r="C38" s="38">
        <f>B38+Period1!C38</f>
        <v>0</v>
      </c>
      <c r="D38" s="38">
        <f>Budget!B37</f>
        <v>0</v>
      </c>
      <c r="E38" s="71">
        <f t="shared" si="0"/>
        <v>0</v>
      </c>
      <c r="F38" s="1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8" customHeight="1" x14ac:dyDescent="0.2">
      <c r="A39" s="123">
        <f>Budget!A38</f>
        <v>0</v>
      </c>
      <c r="B39" s="39"/>
      <c r="C39" s="38">
        <f>B39+Period1!C39</f>
        <v>0</v>
      </c>
      <c r="D39" s="38">
        <f>Budget!B38</f>
        <v>0</v>
      </c>
      <c r="E39" s="71">
        <f t="shared" si="0"/>
        <v>0</v>
      </c>
      <c r="F39" s="19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8" customHeight="1" x14ac:dyDescent="0.2">
      <c r="A40" s="123">
        <f>Budget!A39</f>
        <v>0</v>
      </c>
      <c r="B40" s="39"/>
      <c r="C40" s="38">
        <f>B40+Period1!C40</f>
        <v>0</v>
      </c>
      <c r="D40" s="38">
        <f>Budget!B39</f>
        <v>0</v>
      </c>
      <c r="E40" s="71">
        <f t="shared" si="0"/>
        <v>0</v>
      </c>
      <c r="F40" s="19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8" customHeight="1" x14ac:dyDescent="0.2">
      <c r="A41" s="123">
        <f>Budget!A40</f>
        <v>0</v>
      </c>
      <c r="B41" s="39"/>
      <c r="C41" s="38">
        <f>B41+Period1!C41</f>
        <v>0</v>
      </c>
      <c r="D41" s="38">
        <f>Budget!B40</f>
        <v>0</v>
      </c>
      <c r="E41" s="71">
        <f t="shared" si="0"/>
        <v>0</v>
      </c>
      <c r="F41" s="19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8" customHeight="1" x14ac:dyDescent="0.2">
      <c r="A42" s="123">
        <f>Budget!A41</f>
        <v>0</v>
      </c>
      <c r="B42" s="39"/>
      <c r="C42" s="38">
        <f>B42+Period1!C42</f>
        <v>0</v>
      </c>
      <c r="D42" s="38">
        <f>Budget!B41</f>
        <v>0</v>
      </c>
      <c r="E42" s="71">
        <f t="shared" si="0"/>
        <v>0</v>
      </c>
      <c r="F42" s="19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8" customHeight="1" x14ac:dyDescent="0.2">
      <c r="A43" s="123">
        <f>Budget!A42</f>
        <v>0</v>
      </c>
      <c r="B43" s="39"/>
      <c r="C43" s="38">
        <f>B43+Period1!C43</f>
        <v>0</v>
      </c>
      <c r="D43" s="38">
        <f>Budget!B42</f>
        <v>0</v>
      </c>
      <c r="E43" s="71">
        <f t="shared" si="0"/>
        <v>0</v>
      </c>
      <c r="F43" s="19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8" customHeight="1" x14ac:dyDescent="0.2">
      <c r="A44" s="123">
        <f>Budget!A43</f>
        <v>0</v>
      </c>
      <c r="B44" s="39"/>
      <c r="C44" s="38">
        <f>B44+Period1!C44</f>
        <v>0</v>
      </c>
      <c r="D44" s="38">
        <f>Budget!B43</f>
        <v>0</v>
      </c>
      <c r="E44" s="71">
        <f t="shared" si="0"/>
        <v>0</v>
      </c>
      <c r="F44" s="19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8" customHeight="1" x14ac:dyDescent="0.2">
      <c r="A45" s="123">
        <f>Budget!A44</f>
        <v>0</v>
      </c>
      <c r="B45" s="39"/>
      <c r="C45" s="38">
        <f>B45+Period1!C45</f>
        <v>0</v>
      </c>
      <c r="D45" s="38">
        <f>Budget!B44</f>
        <v>0</v>
      </c>
      <c r="E45" s="71">
        <f t="shared" si="0"/>
        <v>0</v>
      </c>
      <c r="F45" s="19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8" customHeight="1" x14ac:dyDescent="0.2">
      <c r="A46" s="123">
        <f>Budget!A45</f>
        <v>0</v>
      </c>
      <c r="B46" s="39"/>
      <c r="C46" s="38">
        <f>B46+Period1!C46</f>
        <v>0</v>
      </c>
      <c r="D46" s="38">
        <f>Budget!B45</f>
        <v>0</v>
      </c>
      <c r="E46" s="71">
        <f t="shared" si="0"/>
        <v>0</v>
      </c>
      <c r="F46" s="19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8" customHeight="1" x14ac:dyDescent="0.2">
      <c r="A47" s="123">
        <f>Budget!A46</f>
        <v>0</v>
      </c>
      <c r="B47" s="39"/>
      <c r="C47" s="38">
        <f>B47+Period1!C47</f>
        <v>0</v>
      </c>
      <c r="D47" s="38">
        <f>Budget!B46</f>
        <v>0</v>
      </c>
      <c r="E47" s="71">
        <f t="shared" si="0"/>
        <v>0</v>
      </c>
      <c r="F47" s="19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8" customHeight="1" x14ac:dyDescent="0.2">
      <c r="A48" s="123">
        <f>Budget!A47</f>
        <v>0</v>
      </c>
      <c r="B48" s="39"/>
      <c r="C48" s="38">
        <f>B48+Period1!C48</f>
        <v>0</v>
      </c>
      <c r="D48" s="38">
        <f>Budget!B47</f>
        <v>0</v>
      </c>
      <c r="E48" s="71">
        <f t="shared" si="0"/>
        <v>0</v>
      </c>
      <c r="F48" s="19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8" customHeight="1" x14ac:dyDescent="0.2">
      <c r="A49" s="123">
        <f>Budget!A48</f>
        <v>0</v>
      </c>
      <c r="B49" s="39"/>
      <c r="C49" s="38">
        <f>B49+Period1!C49</f>
        <v>0</v>
      </c>
      <c r="D49" s="38">
        <f>Budget!B48</f>
        <v>0</v>
      </c>
      <c r="E49" s="71">
        <f t="shared" si="0"/>
        <v>0</v>
      </c>
      <c r="F49" s="19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8" customHeight="1" x14ac:dyDescent="0.2">
      <c r="A50" s="123">
        <f>Budget!A49</f>
        <v>0</v>
      </c>
      <c r="B50" s="39"/>
      <c r="C50" s="38">
        <f>B50+Period1!C50</f>
        <v>0</v>
      </c>
      <c r="D50" s="38">
        <f>Budget!B49</f>
        <v>0</v>
      </c>
      <c r="E50" s="71">
        <f t="shared" si="0"/>
        <v>0</v>
      </c>
      <c r="F50" s="19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8" customHeight="1" x14ac:dyDescent="0.2">
      <c r="A51" s="123">
        <f>Budget!A50</f>
        <v>0</v>
      </c>
      <c r="B51" s="39"/>
      <c r="C51" s="38">
        <f>B51+Period1!C51</f>
        <v>0</v>
      </c>
      <c r="D51" s="38">
        <f>Budget!B50</f>
        <v>0</v>
      </c>
      <c r="E51" s="71">
        <f t="shared" si="0"/>
        <v>0</v>
      </c>
      <c r="F51" s="19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8" customHeight="1" x14ac:dyDescent="0.2">
      <c r="A52" s="123">
        <f>Budget!A51</f>
        <v>0</v>
      </c>
      <c r="B52" s="39"/>
      <c r="C52" s="38">
        <f>B52+Period1!C52</f>
        <v>0</v>
      </c>
      <c r="D52" s="38">
        <f>Budget!B51</f>
        <v>0</v>
      </c>
      <c r="E52" s="71">
        <f t="shared" si="0"/>
        <v>0</v>
      </c>
      <c r="F52" s="19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8" customHeight="1" x14ac:dyDescent="0.2">
      <c r="A53" s="123">
        <f>Budget!A52</f>
        <v>0</v>
      </c>
      <c r="B53" s="39"/>
      <c r="C53" s="38">
        <f>B53+Period1!C53</f>
        <v>0</v>
      </c>
      <c r="D53" s="38">
        <f>Budget!B52</f>
        <v>0</v>
      </c>
      <c r="E53" s="71">
        <f t="shared" si="0"/>
        <v>0</v>
      </c>
      <c r="F53" s="19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8" customHeight="1" x14ac:dyDescent="0.2">
      <c r="A54" s="123">
        <f>Budget!A53</f>
        <v>0</v>
      </c>
      <c r="B54" s="39"/>
      <c r="C54" s="38">
        <f>B54+Period1!C54</f>
        <v>0</v>
      </c>
      <c r="D54" s="38">
        <f>Budget!B53</f>
        <v>0</v>
      </c>
      <c r="E54" s="71">
        <f t="shared" si="0"/>
        <v>0</v>
      </c>
      <c r="F54" s="19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8" customHeight="1" x14ac:dyDescent="0.2">
      <c r="A55" s="123">
        <f>Budget!A54</f>
        <v>0</v>
      </c>
      <c r="B55" s="39"/>
      <c r="C55" s="38">
        <f>B55+Period1!C55</f>
        <v>0</v>
      </c>
      <c r="D55" s="38">
        <f>Budget!B54</f>
        <v>0</v>
      </c>
      <c r="E55" s="71">
        <f t="shared" si="0"/>
        <v>0</v>
      </c>
      <c r="F55" s="19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8" customHeight="1" thickBot="1" x14ac:dyDescent="0.25">
      <c r="A56" s="123">
        <f>Budget!A55</f>
        <v>0</v>
      </c>
      <c r="B56" s="39"/>
      <c r="C56" s="38">
        <f>B56+Period1!C56</f>
        <v>0</v>
      </c>
      <c r="D56" s="38">
        <f>Budget!B55</f>
        <v>0</v>
      </c>
      <c r="E56" s="71">
        <f t="shared" si="0"/>
        <v>0</v>
      </c>
      <c r="F56" s="19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8" customHeight="1" thickTop="1" thickBot="1" x14ac:dyDescent="0.25">
      <c r="A57" s="41" t="s">
        <v>24</v>
      </c>
      <c r="B57" s="40">
        <f>SUM(B37:B56)</f>
        <v>0</v>
      </c>
      <c r="C57" s="40">
        <f>SUM(C37:C56)</f>
        <v>0</v>
      </c>
      <c r="D57" s="40">
        <f>SUM(D37:D56)</f>
        <v>0</v>
      </c>
      <c r="E57" s="40">
        <f>SUM(E37:E56)</f>
        <v>0</v>
      </c>
      <c r="F57" s="19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8" customHeight="1" thickTop="1" x14ac:dyDescent="0.25">
      <c r="A58" s="44" t="s">
        <v>35</v>
      </c>
      <c r="B58" s="43"/>
      <c r="C58" s="43"/>
      <c r="D58" s="43"/>
      <c r="E58" s="74"/>
      <c r="F58" s="19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8" customHeight="1" x14ac:dyDescent="0.2">
      <c r="A59" s="136" t="str">
        <f>Budget!A58</f>
        <v>Mileage x Mileage rate (XX x XX)</v>
      </c>
      <c r="B59" s="46"/>
      <c r="C59" s="75">
        <f>B59+Period1!C59</f>
        <v>0</v>
      </c>
      <c r="D59" s="47">
        <f>Budget!B58</f>
        <v>0</v>
      </c>
      <c r="E59" s="76">
        <f t="shared" ref="E59:E65" si="1">D59-C59</f>
        <v>0</v>
      </c>
      <c r="F59" s="19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8" customHeight="1" x14ac:dyDescent="0.2">
      <c r="A60" s="136">
        <f>Budget!A59</f>
        <v>0</v>
      </c>
      <c r="B60" s="46"/>
      <c r="C60" s="75">
        <f>B60+Period1!C60</f>
        <v>0</v>
      </c>
      <c r="D60" s="47">
        <f>Budget!B59</f>
        <v>0</v>
      </c>
      <c r="E60" s="76">
        <f t="shared" si="1"/>
        <v>0</v>
      </c>
      <c r="F60" s="50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8" customHeight="1" x14ac:dyDescent="0.2">
      <c r="A61" s="136">
        <f>Budget!A60</f>
        <v>0</v>
      </c>
      <c r="B61" s="46"/>
      <c r="C61" s="75">
        <f>B61+Period1!C61</f>
        <v>0</v>
      </c>
      <c r="D61" s="47">
        <f>Budget!B60</f>
        <v>0</v>
      </c>
      <c r="E61" s="76">
        <f t="shared" si="1"/>
        <v>0</v>
      </c>
      <c r="F61" s="50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8" customHeight="1" x14ac:dyDescent="0.2">
      <c r="A62" s="136">
        <f>Budget!A61</f>
        <v>0</v>
      </c>
      <c r="B62" s="46"/>
      <c r="C62" s="75">
        <f>B62+Period1!C62</f>
        <v>0</v>
      </c>
      <c r="D62" s="47">
        <f>Budget!B61</f>
        <v>0</v>
      </c>
      <c r="E62" s="76">
        <f t="shared" si="1"/>
        <v>0</v>
      </c>
      <c r="F62" s="50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8" customHeight="1" x14ac:dyDescent="0.2">
      <c r="A63" s="136">
        <f>Budget!A62</f>
        <v>0</v>
      </c>
      <c r="B63" s="46"/>
      <c r="C63" s="75">
        <f>B63+Period1!C63</f>
        <v>0</v>
      </c>
      <c r="D63" s="47">
        <f>Budget!B62</f>
        <v>0</v>
      </c>
      <c r="E63" s="76">
        <f t="shared" si="1"/>
        <v>0</v>
      </c>
      <c r="F63" s="50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8" customHeight="1" x14ac:dyDescent="0.2">
      <c r="A64" s="136">
        <f>Budget!A63</f>
        <v>0</v>
      </c>
      <c r="B64" s="46"/>
      <c r="C64" s="75">
        <f>B64+Period1!C64</f>
        <v>0</v>
      </c>
      <c r="D64" s="47">
        <f>Budget!B63</f>
        <v>0</v>
      </c>
      <c r="E64" s="76">
        <f t="shared" si="1"/>
        <v>0</v>
      </c>
      <c r="F64" s="50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26" ht="18" customHeight="1" thickBot="1" x14ac:dyDescent="0.25">
      <c r="A65" s="136">
        <f>Budget!A64</f>
        <v>0</v>
      </c>
      <c r="B65" s="92"/>
      <c r="C65" s="93">
        <f>B65+Period1!C65</f>
        <v>0</v>
      </c>
      <c r="D65" s="47">
        <f>Budget!B64</f>
        <v>0</v>
      </c>
      <c r="E65" s="94">
        <f t="shared" si="1"/>
        <v>0</v>
      </c>
      <c r="F65" s="50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26" ht="18" customHeight="1" thickTop="1" thickBot="1" x14ac:dyDescent="0.25">
      <c r="A66" s="77" t="s">
        <v>23</v>
      </c>
      <c r="B66" s="48">
        <f t="shared" ref="B66:D66" si="2">SUM(B59:B65)</f>
        <v>0</v>
      </c>
      <c r="C66" s="48">
        <f t="shared" si="2"/>
        <v>0</v>
      </c>
      <c r="D66" s="48">
        <f t="shared" si="2"/>
        <v>0</v>
      </c>
      <c r="E66" s="78">
        <f>SUM(E59:E64)</f>
        <v>0</v>
      </c>
      <c r="F66" s="50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26" ht="18" customHeight="1" thickTop="1" thickBot="1" x14ac:dyDescent="0.25">
      <c r="A67" s="79" t="s">
        <v>17</v>
      </c>
      <c r="B67" s="80">
        <f>SUM(B23+B29+B35+B57+B66+B30)</f>
        <v>0</v>
      </c>
      <c r="C67" s="80">
        <f t="shared" ref="C67:E67" si="3">SUM(C23+C29+C35+C57+C66+C30)</f>
        <v>0</v>
      </c>
      <c r="D67" s="80">
        <f t="shared" si="3"/>
        <v>0</v>
      </c>
      <c r="E67" s="80">
        <f t="shared" si="3"/>
        <v>0</v>
      </c>
      <c r="F67" s="19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26" ht="21.2" hidden="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18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.2" customHeight="1" thickBot="1" x14ac:dyDescent="0.25">
      <c r="A69" s="2"/>
      <c r="B69" s="2"/>
      <c r="C69" s="2"/>
      <c r="D69" s="2"/>
      <c r="E69" s="2"/>
      <c r="F69" s="2"/>
      <c r="G69" s="2"/>
      <c r="H69" s="2"/>
      <c r="I69" s="2"/>
      <c r="J69" s="5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.75" customHeight="1" x14ac:dyDescent="0.2">
      <c r="A70" s="83" t="s">
        <v>25</v>
      </c>
      <c r="B70" s="84" t="s">
        <v>26</v>
      </c>
      <c r="C70" s="162" t="s">
        <v>25</v>
      </c>
      <c r="D70" s="163"/>
      <c r="E70" s="84" t="s">
        <v>26</v>
      </c>
      <c r="F70" s="15"/>
      <c r="G70" s="15"/>
      <c r="H70" s="15"/>
      <c r="I70" s="15"/>
      <c r="J70" s="2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24.75" customHeight="1" x14ac:dyDescent="0.2">
      <c r="A71" s="85"/>
      <c r="B71" s="139"/>
      <c r="C71" s="164"/>
      <c r="D71" s="165"/>
      <c r="E71" s="139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24.75" customHeight="1" x14ac:dyDescent="0.2">
      <c r="A72" s="85"/>
      <c r="B72" s="139"/>
      <c r="C72" s="164"/>
      <c r="D72" s="165"/>
      <c r="E72" s="139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24.75" customHeight="1" x14ac:dyDescent="0.2">
      <c r="A73" s="85"/>
      <c r="B73" s="139"/>
      <c r="C73" s="164"/>
      <c r="D73" s="165"/>
      <c r="E73" s="139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24.75" customHeight="1" x14ac:dyDescent="0.2">
      <c r="A74" s="85"/>
      <c r="B74" s="139"/>
      <c r="C74" s="164"/>
      <c r="D74" s="165"/>
      <c r="E74" s="139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24.75" customHeight="1" x14ac:dyDescent="0.2">
      <c r="A75" s="86"/>
      <c r="B75" s="140"/>
      <c r="C75" s="164"/>
      <c r="D75" s="165"/>
      <c r="E75" s="140"/>
      <c r="F75" s="2"/>
      <c r="G75" s="2"/>
      <c r="H75" s="2"/>
      <c r="I75" s="2"/>
      <c r="J75" s="15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 thickBot="1" x14ac:dyDescent="0.25">
      <c r="A76" s="87"/>
      <c r="B76" s="141"/>
      <c r="C76" s="166"/>
      <c r="D76" s="167"/>
      <c r="E76" s="141"/>
      <c r="F76" s="2"/>
      <c r="G76" s="2"/>
      <c r="H76" s="2"/>
      <c r="I76" s="2"/>
      <c r="J76" s="15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 x14ac:dyDescent="0.2">
      <c r="A77" s="82"/>
      <c r="B77" s="82"/>
      <c r="C77" s="19"/>
      <c r="D77" s="19"/>
      <c r="E77" s="19"/>
      <c r="F77" s="2"/>
      <c r="G77" s="2"/>
      <c r="H77" s="2"/>
      <c r="I77" s="2"/>
      <c r="J77" s="15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 x14ac:dyDescent="0.2">
      <c r="A78" s="52" t="s">
        <v>30</v>
      </c>
      <c r="B78" s="100">
        <f>SUM(B71:B76,E71:E76)</f>
        <v>0</v>
      </c>
      <c r="C78" s="19"/>
      <c r="D78" s="19"/>
      <c r="E78" s="19"/>
      <c r="F78" s="2"/>
      <c r="G78" s="2"/>
      <c r="H78" s="2"/>
      <c r="I78" s="2"/>
      <c r="J78" s="15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 x14ac:dyDescent="0.2">
      <c r="A79" s="52" t="s">
        <v>28</v>
      </c>
      <c r="B79" s="100">
        <f>B78+Period1!B79</f>
        <v>0</v>
      </c>
      <c r="C79" s="2"/>
      <c r="D79" s="2"/>
      <c r="E79" s="2"/>
      <c r="F79" s="2"/>
      <c r="G79" s="2"/>
      <c r="H79" s="2"/>
      <c r="I79" s="2"/>
      <c r="J79" s="15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 x14ac:dyDescent="0.2">
      <c r="A80" s="52" t="s">
        <v>27</v>
      </c>
      <c r="B80" s="100">
        <f>Budget!B95</f>
        <v>0</v>
      </c>
      <c r="C80" s="2"/>
      <c r="D80" s="2"/>
      <c r="E80" s="2"/>
      <c r="F80" s="2"/>
      <c r="G80" s="2"/>
      <c r="H80" s="2"/>
      <c r="I80" s="2"/>
      <c r="J80" s="15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 x14ac:dyDescent="0.2">
      <c r="A81" s="52" t="s">
        <v>29</v>
      </c>
      <c r="B81" s="100">
        <f>B80-B79</f>
        <v>0</v>
      </c>
      <c r="C81" s="2"/>
      <c r="D81" s="2"/>
      <c r="E81" s="2"/>
      <c r="F81" s="2"/>
      <c r="G81" s="2"/>
      <c r="H81" s="2"/>
      <c r="I81" s="2"/>
      <c r="J81" s="15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 x14ac:dyDescent="0.2">
      <c r="A82" s="2"/>
      <c r="B82" s="2"/>
      <c r="C82" s="2"/>
      <c r="D82" s="2"/>
      <c r="E82" s="2"/>
      <c r="F82" s="19"/>
      <c r="G82" s="19"/>
      <c r="H82" s="19"/>
      <c r="I82" s="19"/>
      <c r="J82" s="50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94.5" customHeight="1" x14ac:dyDescent="0.2">
      <c r="A83" s="168"/>
      <c r="B83" s="169"/>
      <c r="C83" s="169"/>
      <c r="D83" s="169"/>
      <c r="E83" s="169"/>
      <c r="F83" s="55"/>
      <c r="G83" s="55"/>
      <c r="H83" s="55"/>
      <c r="I83" s="55"/>
      <c r="J83" s="19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49.7" customHeight="1" x14ac:dyDescent="0.2">
      <c r="A84" s="17"/>
      <c r="B84" s="17"/>
      <c r="C84" s="16"/>
      <c r="D84" s="17"/>
      <c r="E84" s="17"/>
      <c r="F84" s="56"/>
      <c r="G84" s="56"/>
      <c r="H84" s="56"/>
      <c r="I84" s="20"/>
      <c r="J84" s="19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.75" customHeight="1" x14ac:dyDescent="0.25">
      <c r="A85" s="3"/>
      <c r="B85" s="2"/>
      <c r="C85" s="2"/>
      <c r="D85" s="3"/>
      <c r="E85" s="2"/>
      <c r="F85" s="19"/>
      <c r="G85" s="19"/>
      <c r="H85" s="19"/>
      <c r="I85" s="20"/>
      <c r="J85" s="56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16"/>
      <c r="B86" s="16"/>
      <c r="C86" s="16"/>
      <c r="D86" s="16"/>
      <c r="E86" s="16"/>
      <c r="F86" s="56"/>
      <c r="G86" s="56"/>
      <c r="H86" s="56"/>
      <c r="I86" s="56"/>
      <c r="J86" s="19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x14ac:dyDescent="0.2">
      <c r="A87" s="17"/>
      <c r="B87" s="16"/>
      <c r="C87" s="16"/>
      <c r="D87" s="16"/>
      <c r="E87" s="16"/>
      <c r="F87" s="56"/>
      <c r="G87" s="56"/>
      <c r="H87" s="56"/>
      <c r="I87" s="56"/>
      <c r="J87" s="5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5.75" x14ac:dyDescent="0.25">
      <c r="A88" s="3"/>
      <c r="B88" s="16"/>
      <c r="C88" s="16"/>
      <c r="D88" s="16"/>
      <c r="E88" s="16"/>
      <c r="F88" s="56"/>
      <c r="G88" s="56"/>
      <c r="H88" s="56"/>
      <c r="I88" s="56"/>
      <c r="J88" s="5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x14ac:dyDescent="0.2">
      <c r="A89" s="16"/>
      <c r="B89" s="16"/>
      <c r="C89" s="16"/>
      <c r="D89" s="16"/>
      <c r="E89" s="16"/>
      <c r="F89" s="56"/>
      <c r="G89" s="56"/>
      <c r="H89" s="56"/>
      <c r="I89" s="56"/>
      <c r="J89" s="5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x14ac:dyDescent="0.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x14ac:dyDescent="0.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x14ac:dyDescent="0.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x14ac:dyDescent="0.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x14ac:dyDescent="0.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x14ac:dyDescent="0.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x14ac:dyDescent="0.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x14ac:dyDescent="0.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x14ac:dyDescent="0.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x14ac:dyDescent="0.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x14ac:dyDescent="0.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x14ac:dyDescent="0.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x14ac:dyDescent="0.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x14ac:dyDescent="0.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x14ac:dyDescent="0.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x14ac:dyDescent="0.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x14ac:dyDescent="0.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x14ac:dyDescent="0.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x14ac:dyDescent="0.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x14ac:dyDescent="0.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x14ac:dyDescent="0.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x14ac:dyDescent="0.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x14ac:dyDescent="0.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x14ac:dyDescent="0.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x14ac:dyDescent="0.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x14ac:dyDescent="0.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x14ac:dyDescent="0.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x14ac:dyDescent="0.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x14ac:dyDescent="0.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x14ac:dyDescent="0.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x14ac:dyDescent="0.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x14ac:dyDescent="0.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x14ac:dyDescent="0.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x14ac:dyDescent="0.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x14ac:dyDescent="0.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x14ac:dyDescent="0.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x14ac:dyDescent="0.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x14ac:dyDescent="0.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x14ac:dyDescent="0.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x14ac:dyDescent="0.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x14ac:dyDescent="0.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x14ac:dyDescent="0.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x14ac:dyDescent="0.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x14ac:dyDescent="0.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x14ac:dyDescent="0.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x14ac:dyDescent="0.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x14ac:dyDescent="0.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x14ac:dyDescent="0.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x14ac:dyDescent="0.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x14ac:dyDescent="0.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x14ac:dyDescent="0.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x14ac:dyDescent="0.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x14ac:dyDescent="0.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x14ac:dyDescent="0.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x14ac:dyDescent="0.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x14ac:dyDescent="0.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x14ac:dyDescent="0.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x14ac:dyDescent="0.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x14ac:dyDescent="0.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x14ac:dyDescent="0.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x14ac:dyDescent="0.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x14ac:dyDescent="0.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x14ac:dyDescent="0.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x14ac:dyDescent="0.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x14ac:dyDescent="0.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x14ac:dyDescent="0.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x14ac:dyDescent="0.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x14ac:dyDescent="0.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x14ac:dyDescent="0.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x14ac:dyDescent="0.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x14ac:dyDescent="0.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x14ac:dyDescent="0.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x14ac:dyDescent="0.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x14ac:dyDescent="0.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x14ac:dyDescent="0.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x14ac:dyDescent="0.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x14ac:dyDescent="0.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x14ac:dyDescent="0.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x14ac:dyDescent="0.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x14ac:dyDescent="0.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x14ac:dyDescent="0.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x14ac:dyDescent="0.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x14ac:dyDescent="0.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x14ac:dyDescent="0.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x14ac:dyDescent="0.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x14ac:dyDescent="0.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x14ac:dyDescent="0.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x14ac:dyDescent="0.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x14ac:dyDescent="0.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x14ac:dyDescent="0.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x14ac:dyDescent="0.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x14ac:dyDescent="0.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x14ac:dyDescent="0.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x14ac:dyDescent="0.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x14ac:dyDescent="0.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x14ac:dyDescent="0.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x14ac:dyDescent="0.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x14ac:dyDescent="0.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x14ac:dyDescent="0.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x14ac:dyDescent="0.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x14ac:dyDescent="0.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x14ac:dyDescent="0.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x14ac:dyDescent="0.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x14ac:dyDescent="0.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x14ac:dyDescent="0.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x14ac:dyDescent="0.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x14ac:dyDescent="0.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x14ac:dyDescent="0.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x14ac:dyDescent="0.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x14ac:dyDescent="0.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x14ac:dyDescent="0.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x14ac:dyDescent="0.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x14ac:dyDescent="0.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x14ac:dyDescent="0.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x14ac:dyDescent="0.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x14ac:dyDescent="0.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x14ac:dyDescent="0.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x14ac:dyDescent="0.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x14ac:dyDescent="0.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x14ac:dyDescent="0.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x14ac:dyDescent="0.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x14ac:dyDescent="0.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x14ac:dyDescent="0.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x14ac:dyDescent="0.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x14ac:dyDescent="0.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x14ac:dyDescent="0.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x14ac:dyDescent="0.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x14ac:dyDescent="0.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x14ac:dyDescent="0.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x14ac:dyDescent="0.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x14ac:dyDescent="0.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x14ac:dyDescent="0.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x14ac:dyDescent="0.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x14ac:dyDescent="0.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x14ac:dyDescent="0.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x14ac:dyDescent="0.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x14ac:dyDescent="0.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x14ac:dyDescent="0.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x14ac:dyDescent="0.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x14ac:dyDescent="0.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x14ac:dyDescent="0.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x14ac:dyDescent="0.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x14ac:dyDescent="0.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x14ac:dyDescent="0.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x14ac:dyDescent="0.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x14ac:dyDescent="0.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x14ac:dyDescent="0.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x14ac:dyDescent="0.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x14ac:dyDescent="0.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x14ac:dyDescent="0.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x14ac:dyDescent="0.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x14ac:dyDescent="0.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x14ac:dyDescent="0.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x14ac:dyDescent="0.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x14ac:dyDescent="0.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x14ac:dyDescent="0.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x14ac:dyDescent="0.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x14ac:dyDescent="0.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x14ac:dyDescent="0.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x14ac:dyDescent="0.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x14ac:dyDescent="0.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x14ac:dyDescent="0.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x14ac:dyDescent="0.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x14ac:dyDescent="0.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x14ac:dyDescent="0.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x14ac:dyDescent="0.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x14ac:dyDescent="0.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x14ac:dyDescent="0.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x14ac:dyDescent="0.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x14ac:dyDescent="0.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x14ac:dyDescent="0.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x14ac:dyDescent="0.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x14ac:dyDescent="0.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x14ac:dyDescent="0.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x14ac:dyDescent="0.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x14ac:dyDescent="0.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x14ac:dyDescent="0.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x14ac:dyDescent="0.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x14ac:dyDescent="0.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x14ac:dyDescent="0.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x14ac:dyDescent="0.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x14ac:dyDescent="0.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x14ac:dyDescent="0.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x14ac:dyDescent="0.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x14ac:dyDescent="0.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x14ac:dyDescent="0.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x14ac:dyDescent="0.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x14ac:dyDescent="0.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x14ac:dyDescent="0.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x14ac:dyDescent="0.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x14ac:dyDescent="0.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x14ac:dyDescent="0.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x14ac:dyDescent="0.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x14ac:dyDescent="0.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x14ac:dyDescent="0.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x14ac:dyDescent="0.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x14ac:dyDescent="0.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x14ac:dyDescent="0.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x14ac:dyDescent="0.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x14ac:dyDescent="0.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x14ac:dyDescent="0.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x14ac:dyDescent="0.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x14ac:dyDescent="0.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x14ac:dyDescent="0.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x14ac:dyDescent="0.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x14ac:dyDescent="0.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x14ac:dyDescent="0.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x14ac:dyDescent="0.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x14ac:dyDescent="0.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x14ac:dyDescent="0.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x14ac:dyDescent="0.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x14ac:dyDescent="0.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x14ac:dyDescent="0.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x14ac:dyDescent="0.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x14ac:dyDescent="0.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x14ac:dyDescent="0.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x14ac:dyDescent="0.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x14ac:dyDescent="0.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x14ac:dyDescent="0.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x14ac:dyDescent="0.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x14ac:dyDescent="0.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x14ac:dyDescent="0.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x14ac:dyDescent="0.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x14ac:dyDescent="0.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x14ac:dyDescent="0.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x14ac:dyDescent="0.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x14ac:dyDescent="0.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x14ac:dyDescent="0.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x14ac:dyDescent="0.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x14ac:dyDescent="0.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x14ac:dyDescent="0.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x14ac:dyDescent="0.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x14ac:dyDescent="0.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x14ac:dyDescent="0.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x14ac:dyDescent="0.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x14ac:dyDescent="0.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x14ac:dyDescent="0.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x14ac:dyDescent="0.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x14ac:dyDescent="0.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x14ac:dyDescent="0.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x14ac:dyDescent="0.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x14ac:dyDescent="0.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x14ac:dyDescent="0.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x14ac:dyDescent="0.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x14ac:dyDescent="0.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x14ac:dyDescent="0.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x14ac:dyDescent="0.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x14ac:dyDescent="0.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x14ac:dyDescent="0.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x14ac:dyDescent="0.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x14ac:dyDescent="0.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x14ac:dyDescent="0.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x14ac:dyDescent="0.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x14ac:dyDescent="0.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x14ac:dyDescent="0.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x14ac:dyDescent="0.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x14ac:dyDescent="0.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x14ac:dyDescent="0.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x14ac:dyDescent="0.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x14ac:dyDescent="0.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x14ac:dyDescent="0.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x14ac:dyDescent="0.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x14ac:dyDescent="0.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x14ac:dyDescent="0.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x14ac:dyDescent="0.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x14ac:dyDescent="0.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x14ac:dyDescent="0.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x14ac:dyDescent="0.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x14ac:dyDescent="0.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x14ac:dyDescent="0.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x14ac:dyDescent="0.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x14ac:dyDescent="0.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x14ac:dyDescent="0.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x14ac:dyDescent="0.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x14ac:dyDescent="0.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x14ac:dyDescent="0.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x14ac:dyDescent="0.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x14ac:dyDescent="0.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x14ac:dyDescent="0.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x14ac:dyDescent="0.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x14ac:dyDescent="0.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x14ac:dyDescent="0.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x14ac:dyDescent="0.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x14ac:dyDescent="0.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x14ac:dyDescent="0.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x14ac:dyDescent="0.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x14ac:dyDescent="0.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x14ac:dyDescent="0.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x14ac:dyDescent="0.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x14ac:dyDescent="0.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x14ac:dyDescent="0.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x14ac:dyDescent="0.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x14ac:dyDescent="0.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x14ac:dyDescent="0.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x14ac:dyDescent="0.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x14ac:dyDescent="0.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x14ac:dyDescent="0.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x14ac:dyDescent="0.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x14ac:dyDescent="0.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x14ac:dyDescent="0.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x14ac:dyDescent="0.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x14ac:dyDescent="0.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x14ac:dyDescent="0.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x14ac:dyDescent="0.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x14ac:dyDescent="0.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x14ac:dyDescent="0.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x14ac:dyDescent="0.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x14ac:dyDescent="0.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x14ac:dyDescent="0.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x14ac:dyDescent="0.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x14ac:dyDescent="0.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x14ac:dyDescent="0.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x14ac:dyDescent="0.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x14ac:dyDescent="0.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x14ac:dyDescent="0.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x14ac:dyDescent="0.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x14ac:dyDescent="0.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x14ac:dyDescent="0.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x14ac:dyDescent="0.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x14ac:dyDescent="0.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x14ac:dyDescent="0.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x14ac:dyDescent="0.2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x14ac:dyDescent="0.2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x14ac:dyDescent="0.2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x14ac:dyDescent="0.2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x14ac:dyDescent="0.2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x14ac:dyDescent="0.2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x14ac:dyDescent="0.2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x14ac:dyDescent="0.2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  <row r="1001" spans="1:26" x14ac:dyDescent="0.2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</row>
    <row r="1002" spans="1:26" x14ac:dyDescent="0.2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</row>
    <row r="1003" spans="1:26" x14ac:dyDescent="0.2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</row>
    <row r="1004" spans="1:26" x14ac:dyDescent="0.2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</row>
    <row r="1005" spans="1:26" x14ac:dyDescent="0.2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</row>
    <row r="1006" spans="1:26" x14ac:dyDescent="0.2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</row>
    <row r="1007" spans="1:26" x14ac:dyDescent="0.2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</row>
    <row r="1008" spans="1:26" x14ac:dyDescent="0.2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</row>
  </sheetData>
  <protectedRanges>
    <protectedRange algorithmName="SHA-512" hashValue="4WET1wL4yrkC7hIY85ykmsraT/zWvGdpBh2O3qBjfAvz1/uDKJpZTxvEArNjcTFKDmSB3CMYNhCEadjNHyA4Ug==" saltValue="sXxZVKf7eNyVDfwDGbjiTg==" spinCount="100000" sqref="B66:B67 B57 B29 B23 B35:E35 C14:E30 C36:E67" name="calculations"/>
    <protectedRange algorithmName="SHA-512" hashValue="4WET1wL4yrkC7hIY85ykmsraT/zWvGdpBh2O3qBjfAvz1/uDKJpZTxvEArNjcTFKDmSB3CMYNhCEadjNHyA4Ug==" saltValue="sXxZVKf7eNyVDfwDGbjiTg==" spinCount="100000" sqref="B31:E34" name="calculations_1"/>
  </protectedRanges>
  <mergeCells count="8">
    <mergeCell ref="C76:D76"/>
    <mergeCell ref="A83:E83"/>
    <mergeCell ref="C70:D70"/>
    <mergeCell ref="C71:D71"/>
    <mergeCell ref="C72:D72"/>
    <mergeCell ref="C73:D73"/>
    <mergeCell ref="C74:D74"/>
    <mergeCell ref="C75:D7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4AF7D-6BF2-475E-AB73-EE7DA6FC52FF}">
  <dimension ref="A1:E91"/>
  <sheetViews>
    <sheetView workbookViewId="0">
      <selection activeCell="A6" sqref="A6"/>
    </sheetView>
  </sheetViews>
  <sheetFormatPr defaultRowHeight="12.75" x14ac:dyDescent="0.2"/>
  <cols>
    <col min="1" max="1" width="38" customWidth="1"/>
    <col min="2" max="2" width="25.85546875" bestFit="1" customWidth="1"/>
    <col min="3" max="3" width="16.42578125" customWidth="1"/>
    <col min="4" max="4" width="23.28515625" bestFit="1" customWidth="1"/>
    <col min="5" max="5" width="17.42578125" bestFit="1" customWidth="1"/>
  </cols>
  <sheetData>
    <row r="1" spans="1:5" ht="15" x14ac:dyDescent="0.25">
      <c r="A1" s="1"/>
    </row>
    <row r="2" spans="1:5" ht="15" x14ac:dyDescent="0.25">
      <c r="A2" s="1"/>
    </row>
    <row r="3" spans="1:5" ht="15" x14ac:dyDescent="0.25">
      <c r="A3" s="2"/>
      <c r="B3" s="3"/>
      <c r="C3" s="3"/>
      <c r="D3" s="3"/>
      <c r="E3" s="3"/>
    </row>
    <row r="4" spans="1:5" ht="15" x14ac:dyDescent="0.25">
      <c r="A4" s="2"/>
      <c r="B4" s="1"/>
      <c r="D4" s="1"/>
      <c r="E4" s="1"/>
    </row>
    <row r="5" spans="1:5" ht="15" x14ac:dyDescent="0.25">
      <c r="A5" s="1"/>
      <c r="B5" s="1"/>
      <c r="C5" s="1"/>
      <c r="D5" s="1"/>
      <c r="E5" s="1"/>
    </row>
    <row r="6" spans="1:5" ht="15" x14ac:dyDescent="0.25">
      <c r="A6" s="4" t="s">
        <v>0</v>
      </c>
      <c r="B6" s="2"/>
      <c r="C6" s="2"/>
      <c r="D6" s="2"/>
      <c r="E6" s="2"/>
    </row>
    <row r="7" spans="1:5" ht="15" x14ac:dyDescent="0.25">
      <c r="A7" s="6" t="s">
        <v>1</v>
      </c>
      <c r="B7" s="53"/>
      <c r="C7" s="6"/>
      <c r="D7" s="54"/>
    </row>
    <row r="8" spans="1:5" ht="14.25" x14ac:dyDescent="0.2">
      <c r="A8" s="6" t="s">
        <v>2</v>
      </c>
      <c r="B8" s="53" t="str">
        <f>Budget!B9</f>
        <v>TBD after contract signing</v>
      </c>
      <c r="C8" s="2"/>
      <c r="D8" s="2"/>
      <c r="E8" s="2"/>
    </row>
    <row r="9" spans="1:5" ht="14.25" x14ac:dyDescent="0.2">
      <c r="A9" s="2" t="s">
        <v>3</v>
      </c>
      <c r="B9" s="49"/>
      <c r="C9" s="2"/>
      <c r="D9" s="2"/>
      <c r="E9" s="2"/>
    </row>
    <row r="10" spans="1:5" ht="14.25" x14ac:dyDescent="0.2">
      <c r="A10" s="49" t="s">
        <v>51</v>
      </c>
      <c r="B10" s="49"/>
      <c r="C10" s="2"/>
      <c r="D10" s="2"/>
      <c r="E10" s="2"/>
    </row>
    <row r="11" spans="1:5" ht="14.25" x14ac:dyDescent="0.2">
      <c r="A11" s="6" t="s">
        <v>4</v>
      </c>
      <c r="B11" s="143"/>
      <c r="C11" s="6"/>
      <c r="D11" s="6"/>
      <c r="E11" s="6"/>
    </row>
    <row r="12" spans="1:5" ht="14.25" x14ac:dyDescent="0.2">
      <c r="A12" s="2"/>
      <c r="B12" s="2"/>
      <c r="C12" s="2"/>
      <c r="D12" s="2"/>
      <c r="E12" s="2"/>
    </row>
    <row r="13" spans="1:5" ht="15" thickBot="1" x14ac:dyDescent="0.25">
      <c r="A13" s="122" t="s">
        <v>36</v>
      </c>
      <c r="B13" s="2"/>
      <c r="C13" s="2"/>
      <c r="D13" s="2"/>
      <c r="E13" s="2"/>
    </row>
    <row r="14" spans="1:5" ht="15" x14ac:dyDescent="0.25">
      <c r="A14" s="10" t="s">
        <v>11</v>
      </c>
      <c r="B14" s="103" t="s">
        <v>6</v>
      </c>
      <c r="C14" s="10" t="s">
        <v>47</v>
      </c>
      <c r="D14" s="10" t="s">
        <v>9</v>
      </c>
      <c r="E14" s="11" t="s">
        <v>10</v>
      </c>
    </row>
    <row r="15" spans="1:5" ht="15" x14ac:dyDescent="0.25">
      <c r="A15" s="57"/>
      <c r="B15" s="104" t="s">
        <v>7</v>
      </c>
      <c r="C15" s="57" t="s">
        <v>7</v>
      </c>
      <c r="D15" s="57" t="s">
        <v>13</v>
      </c>
      <c r="E15" s="58" t="s">
        <v>7</v>
      </c>
    </row>
    <row r="16" spans="1:5" ht="30" x14ac:dyDescent="0.25">
      <c r="A16" s="102" t="s">
        <v>33</v>
      </c>
      <c r="B16" s="104" t="s">
        <v>12</v>
      </c>
      <c r="C16" s="57" t="s">
        <v>14</v>
      </c>
      <c r="D16" s="90" t="s">
        <v>15</v>
      </c>
      <c r="E16" s="58" t="s">
        <v>16</v>
      </c>
    </row>
    <row r="17" spans="1:5" ht="15.75" thickBot="1" x14ac:dyDescent="0.3">
      <c r="A17" s="106"/>
      <c r="B17" s="105" t="s">
        <v>31</v>
      </c>
      <c r="C17" s="88"/>
      <c r="D17" s="89"/>
      <c r="E17" s="91"/>
    </row>
    <row r="18" spans="1:5" ht="15" x14ac:dyDescent="0.25">
      <c r="A18" s="28" t="s">
        <v>22</v>
      </c>
      <c r="B18" s="59"/>
      <c r="C18" s="13"/>
      <c r="D18" s="59"/>
      <c r="E18" s="14"/>
    </row>
    <row r="19" spans="1:5" ht="14.25" x14ac:dyDescent="0.2">
      <c r="A19" s="124">
        <f>Budget!A18</f>
        <v>0</v>
      </c>
      <c r="B19" s="30"/>
      <c r="C19" s="32">
        <f>G19+Period2!C19</f>
        <v>0</v>
      </c>
      <c r="D19" s="31">
        <f>Budget!B18</f>
        <v>0</v>
      </c>
      <c r="E19" s="60">
        <f>D19-C19</f>
        <v>0</v>
      </c>
    </row>
    <row r="20" spans="1:5" ht="14.25" x14ac:dyDescent="0.2">
      <c r="A20" s="124">
        <f>Budget!A19</f>
        <v>0</v>
      </c>
      <c r="B20" s="30"/>
      <c r="C20" s="32">
        <f>B20+Period2!C20</f>
        <v>0</v>
      </c>
      <c r="D20" s="31">
        <f>Budget!B19</f>
        <v>0</v>
      </c>
      <c r="E20" s="60">
        <f>D20-C20</f>
        <v>0</v>
      </c>
    </row>
    <row r="21" spans="1:5" ht="14.25" x14ac:dyDescent="0.2">
      <c r="A21" s="124">
        <f>Budget!A20</f>
        <v>0</v>
      </c>
      <c r="B21" s="30"/>
      <c r="C21" s="32">
        <f>B21+Period2!C21</f>
        <v>0</v>
      </c>
      <c r="D21" s="31">
        <f>Budget!B20</f>
        <v>0</v>
      </c>
      <c r="E21" s="60">
        <f>D21-C21</f>
        <v>0</v>
      </c>
    </row>
    <row r="22" spans="1:5" ht="15" thickBot="1" x14ac:dyDescent="0.25">
      <c r="A22" s="134">
        <f>Budget!A21</f>
        <v>0</v>
      </c>
      <c r="B22" s="33"/>
      <c r="C22" s="34">
        <f>B22+Period2!C22</f>
        <v>0</v>
      </c>
      <c r="D22" s="35">
        <f>Budget!B21</f>
        <v>0</v>
      </c>
      <c r="E22" s="120">
        <f>D22-C22</f>
        <v>0</v>
      </c>
    </row>
    <row r="23" spans="1:5" ht="15" thickBot="1" x14ac:dyDescent="0.25">
      <c r="A23" s="135" t="s">
        <v>19</v>
      </c>
      <c r="B23" s="36">
        <f>SUM(B19:B22)</f>
        <v>0</v>
      </c>
      <c r="C23" s="36">
        <f>SUM(C19:C22)</f>
        <v>0</v>
      </c>
      <c r="D23" s="36">
        <f>SUM(D19:D22)</f>
        <v>0</v>
      </c>
      <c r="E23" s="121">
        <f>SUM(E19:E22)</f>
        <v>0</v>
      </c>
    </row>
    <row r="24" spans="1:5" ht="15.75" thickTop="1" x14ac:dyDescent="0.25">
      <c r="A24" s="21" t="s">
        <v>18</v>
      </c>
      <c r="B24" s="62"/>
      <c r="C24" s="62"/>
      <c r="D24" s="62"/>
      <c r="E24" s="63"/>
    </row>
    <row r="25" spans="1:5" ht="14.25" x14ac:dyDescent="0.2">
      <c r="A25" s="127">
        <f>Budget!A24</f>
        <v>0</v>
      </c>
      <c r="B25" s="22"/>
      <c r="C25" s="64">
        <f>B25+Period2!C25</f>
        <v>0</v>
      </c>
      <c r="D25" s="23">
        <f>Budget!B24</f>
        <v>0</v>
      </c>
      <c r="E25" s="65">
        <f>D25-C25</f>
        <v>0</v>
      </c>
    </row>
    <row r="26" spans="1:5" ht="14.25" x14ac:dyDescent="0.2">
      <c r="A26" s="127">
        <f>Budget!A25</f>
        <v>0</v>
      </c>
      <c r="B26" s="22"/>
      <c r="C26" s="64">
        <f>B26+Period2!C26</f>
        <v>0</v>
      </c>
      <c r="D26" s="23">
        <f>Budget!B25</f>
        <v>0</v>
      </c>
      <c r="E26" s="65">
        <f>D26-C26</f>
        <v>0</v>
      </c>
    </row>
    <row r="27" spans="1:5" ht="14.25" x14ac:dyDescent="0.2">
      <c r="A27" s="127">
        <f>Budget!A26</f>
        <v>0</v>
      </c>
      <c r="B27" s="22"/>
      <c r="C27" s="64">
        <f>B27+Period2!C27</f>
        <v>0</v>
      </c>
      <c r="D27" s="23">
        <f>Budget!B26</f>
        <v>0</v>
      </c>
      <c r="E27" s="65">
        <f>D27-C27</f>
        <v>0</v>
      </c>
    </row>
    <row r="28" spans="1:5" ht="15" thickBot="1" x14ac:dyDescent="0.25">
      <c r="A28" s="127">
        <f>Budget!A27</f>
        <v>0</v>
      </c>
      <c r="B28" s="22"/>
      <c r="C28" s="64">
        <f>B28+Period2!C28</f>
        <v>0</v>
      </c>
      <c r="D28" s="23">
        <f>Budget!B27</f>
        <v>0</v>
      </c>
      <c r="E28" s="65">
        <f>D28-C28</f>
        <v>0</v>
      </c>
    </row>
    <row r="29" spans="1:5" ht="15.75" thickTop="1" thickBot="1" x14ac:dyDescent="0.25">
      <c r="A29" s="66" t="s">
        <v>20</v>
      </c>
      <c r="B29" s="24">
        <f>SUM(B25:B28)</f>
        <v>0</v>
      </c>
      <c r="C29" s="24">
        <f>SUM(C25:C28)</f>
        <v>0</v>
      </c>
      <c r="D29" s="24">
        <f>SUM(D25:D28)</f>
        <v>0</v>
      </c>
      <c r="E29" s="24">
        <f>SUM(E25:E28)</f>
        <v>0</v>
      </c>
    </row>
    <row r="30" spans="1:5" ht="31.5" thickTop="1" thickBot="1" x14ac:dyDescent="0.3">
      <c r="A30" s="154" t="s">
        <v>49</v>
      </c>
      <c r="B30" s="25"/>
      <c r="C30" s="26">
        <f>B30+Period2!C30</f>
        <v>0</v>
      </c>
      <c r="D30" s="27">
        <f>Budget!B29</f>
        <v>0</v>
      </c>
      <c r="E30" s="68">
        <f>D30-C30</f>
        <v>0</v>
      </c>
    </row>
    <row r="31" spans="1:5" ht="15" x14ac:dyDescent="0.25">
      <c r="A31" s="145" t="s">
        <v>37</v>
      </c>
      <c r="B31" s="63"/>
      <c r="C31" s="63"/>
      <c r="D31" s="63"/>
      <c r="E31" s="63"/>
    </row>
    <row r="32" spans="1:5" ht="14.25" x14ac:dyDescent="0.2">
      <c r="A32" s="148">
        <f>Budget!A31</f>
        <v>0</v>
      </c>
      <c r="B32" s="146"/>
      <c r="C32" s="146">
        <f>B32+Period2!C32</f>
        <v>0</v>
      </c>
      <c r="D32" s="146">
        <f>Budget!B31</f>
        <v>0</v>
      </c>
      <c r="E32" s="146">
        <f>D32-C32</f>
        <v>0</v>
      </c>
    </row>
    <row r="33" spans="1:5" ht="14.25" x14ac:dyDescent="0.2">
      <c r="A33" s="148">
        <f>Budget!A32</f>
        <v>0</v>
      </c>
      <c r="B33" s="146"/>
      <c r="C33" s="146">
        <f>B33+Period2!C33</f>
        <v>0</v>
      </c>
      <c r="D33" s="146">
        <f>Budget!B32</f>
        <v>0</v>
      </c>
      <c r="E33" s="146">
        <f>D33-C33</f>
        <v>0</v>
      </c>
    </row>
    <row r="34" spans="1:5" ht="15" thickBot="1" x14ac:dyDescent="0.25">
      <c r="A34" s="149">
        <f>Budget!A33</f>
        <v>0</v>
      </c>
      <c r="B34" s="147"/>
      <c r="C34" s="146">
        <f>B34+Period2!C34</f>
        <v>0</v>
      </c>
      <c r="D34" s="147">
        <f>Budget!B33</f>
        <v>0</v>
      </c>
      <c r="E34" s="146">
        <f>D34-C34</f>
        <v>0</v>
      </c>
    </row>
    <row r="35" spans="1:5" ht="15.75" thickTop="1" thickBot="1" x14ac:dyDescent="0.25">
      <c r="A35" s="150" t="s">
        <v>38</v>
      </c>
      <c r="B35" s="152">
        <f>SUM(B32:B34)</f>
        <v>0</v>
      </c>
      <c r="C35" s="152">
        <f>SUM(C31:C34)</f>
        <v>0</v>
      </c>
      <c r="D35" s="152">
        <f>SUM(D31:D34)</f>
        <v>0</v>
      </c>
      <c r="E35" s="152">
        <f>SUM(E32:E34)</f>
        <v>0</v>
      </c>
    </row>
    <row r="36" spans="1:5" ht="15.75" thickTop="1" x14ac:dyDescent="0.25">
      <c r="A36" s="69" t="s">
        <v>40</v>
      </c>
      <c r="B36" s="42"/>
      <c r="C36" s="42"/>
      <c r="D36" s="42"/>
      <c r="E36" s="70"/>
    </row>
    <row r="37" spans="1:5" ht="14.25" x14ac:dyDescent="0.2">
      <c r="A37" s="123">
        <f>Budget!A36</f>
        <v>0</v>
      </c>
      <c r="B37" s="38"/>
      <c r="C37" s="38">
        <f>B37+Period2!C37</f>
        <v>0</v>
      </c>
      <c r="D37" s="38">
        <f>Budget!B36</f>
        <v>0</v>
      </c>
      <c r="E37" s="71">
        <f t="shared" ref="E37:E56" si="0">D37-C37</f>
        <v>0</v>
      </c>
    </row>
    <row r="38" spans="1:5" ht="14.25" x14ac:dyDescent="0.2">
      <c r="A38" s="123">
        <f>Budget!A37</f>
        <v>0</v>
      </c>
      <c r="B38" s="39"/>
      <c r="C38" s="38">
        <f>B38+Period2!C38</f>
        <v>0</v>
      </c>
      <c r="D38" s="38">
        <f>Budget!B37</f>
        <v>0</v>
      </c>
      <c r="E38" s="71">
        <f t="shared" si="0"/>
        <v>0</v>
      </c>
    </row>
    <row r="39" spans="1:5" ht="14.25" x14ac:dyDescent="0.2">
      <c r="A39" s="123">
        <f>Budget!A38</f>
        <v>0</v>
      </c>
      <c r="B39" s="39"/>
      <c r="C39" s="38">
        <f>B39+Period2!C39</f>
        <v>0</v>
      </c>
      <c r="D39" s="38">
        <f>Budget!B38</f>
        <v>0</v>
      </c>
      <c r="E39" s="71">
        <f t="shared" si="0"/>
        <v>0</v>
      </c>
    </row>
    <row r="40" spans="1:5" ht="14.25" x14ac:dyDescent="0.2">
      <c r="A40" s="123">
        <f>Budget!A39</f>
        <v>0</v>
      </c>
      <c r="B40" s="39"/>
      <c r="C40" s="38">
        <f>B40+Period2!C40</f>
        <v>0</v>
      </c>
      <c r="D40" s="38">
        <f>Budget!B39</f>
        <v>0</v>
      </c>
      <c r="E40" s="71">
        <f t="shared" si="0"/>
        <v>0</v>
      </c>
    </row>
    <row r="41" spans="1:5" ht="14.25" x14ac:dyDescent="0.2">
      <c r="A41" s="123">
        <f>Budget!A40</f>
        <v>0</v>
      </c>
      <c r="B41" s="39"/>
      <c r="C41" s="38">
        <f>B41+Period2!C41</f>
        <v>0</v>
      </c>
      <c r="D41" s="38">
        <f>Budget!B40</f>
        <v>0</v>
      </c>
      <c r="E41" s="71">
        <f t="shared" si="0"/>
        <v>0</v>
      </c>
    </row>
    <row r="42" spans="1:5" ht="14.25" x14ac:dyDescent="0.2">
      <c r="A42" s="123">
        <f>Budget!A41</f>
        <v>0</v>
      </c>
      <c r="B42" s="39"/>
      <c r="C42" s="38">
        <f>B42+Period2!C42</f>
        <v>0</v>
      </c>
      <c r="D42" s="38">
        <f>Budget!B41</f>
        <v>0</v>
      </c>
      <c r="E42" s="71">
        <f t="shared" si="0"/>
        <v>0</v>
      </c>
    </row>
    <row r="43" spans="1:5" ht="14.25" x14ac:dyDescent="0.2">
      <c r="A43" s="123">
        <f>Budget!A42</f>
        <v>0</v>
      </c>
      <c r="B43" s="39"/>
      <c r="C43" s="38">
        <f>B43+Period2!C43</f>
        <v>0</v>
      </c>
      <c r="D43" s="38">
        <f>Budget!B42</f>
        <v>0</v>
      </c>
      <c r="E43" s="71">
        <f t="shared" si="0"/>
        <v>0</v>
      </c>
    </row>
    <row r="44" spans="1:5" ht="14.25" x14ac:dyDescent="0.2">
      <c r="A44" s="123">
        <f>Budget!A43</f>
        <v>0</v>
      </c>
      <c r="B44" s="39"/>
      <c r="C44" s="38">
        <f>B44+Period2!C44</f>
        <v>0</v>
      </c>
      <c r="D44" s="38">
        <f>Budget!B43</f>
        <v>0</v>
      </c>
      <c r="E44" s="71">
        <f t="shared" si="0"/>
        <v>0</v>
      </c>
    </row>
    <row r="45" spans="1:5" ht="14.25" x14ac:dyDescent="0.2">
      <c r="A45" s="123">
        <f>Budget!A44</f>
        <v>0</v>
      </c>
      <c r="B45" s="39"/>
      <c r="C45" s="38">
        <f>B45+Period2!C45</f>
        <v>0</v>
      </c>
      <c r="D45" s="38">
        <f>Budget!B44</f>
        <v>0</v>
      </c>
      <c r="E45" s="71">
        <f t="shared" si="0"/>
        <v>0</v>
      </c>
    </row>
    <row r="46" spans="1:5" ht="14.25" x14ac:dyDescent="0.2">
      <c r="A46" s="123">
        <f>Budget!A45</f>
        <v>0</v>
      </c>
      <c r="B46" s="39"/>
      <c r="C46" s="38">
        <f>B46+Period2!C46</f>
        <v>0</v>
      </c>
      <c r="D46" s="38">
        <f>Budget!B45</f>
        <v>0</v>
      </c>
      <c r="E46" s="71">
        <f t="shared" si="0"/>
        <v>0</v>
      </c>
    </row>
    <row r="47" spans="1:5" ht="14.25" x14ac:dyDescent="0.2">
      <c r="A47" s="123">
        <f>Budget!A46</f>
        <v>0</v>
      </c>
      <c r="B47" s="39"/>
      <c r="C47" s="38">
        <f>B47+Period2!C47</f>
        <v>0</v>
      </c>
      <c r="D47" s="38">
        <f>Budget!B46</f>
        <v>0</v>
      </c>
      <c r="E47" s="71">
        <f t="shared" si="0"/>
        <v>0</v>
      </c>
    </row>
    <row r="48" spans="1:5" ht="14.25" x14ac:dyDescent="0.2">
      <c r="A48" s="123">
        <f>Budget!A47</f>
        <v>0</v>
      </c>
      <c r="B48" s="39"/>
      <c r="C48" s="38">
        <f>B48+Period2!C48</f>
        <v>0</v>
      </c>
      <c r="D48" s="38">
        <f>Budget!B47</f>
        <v>0</v>
      </c>
      <c r="E48" s="71">
        <f t="shared" si="0"/>
        <v>0</v>
      </c>
    </row>
    <row r="49" spans="1:5" ht="14.25" x14ac:dyDescent="0.2">
      <c r="A49" s="123">
        <f>Budget!A48</f>
        <v>0</v>
      </c>
      <c r="B49" s="39"/>
      <c r="C49" s="38">
        <f>B49+Period2!C49</f>
        <v>0</v>
      </c>
      <c r="D49" s="38">
        <f>Budget!B48</f>
        <v>0</v>
      </c>
      <c r="E49" s="71">
        <f t="shared" si="0"/>
        <v>0</v>
      </c>
    </row>
    <row r="50" spans="1:5" ht="14.25" x14ac:dyDescent="0.2">
      <c r="A50" s="123">
        <f>Budget!A49</f>
        <v>0</v>
      </c>
      <c r="B50" s="39"/>
      <c r="C50" s="38">
        <f>B50+Period2!C50</f>
        <v>0</v>
      </c>
      <c r="D50" s="38">
        <f>Budget!B49</f>
        <v>0</v>
      </c>
      <c r="E50" s="71">
        <f t="shared" si="0"/>
        <v>0</v>
      </c>
    </row>
    <row r="51" spans="1:5" ht="14.25" x14ac:dyDescent="0.2">
      <c r="A51" s="123">
        <f>Budget!A50</f>
        <v>0</v>
      </c>
      <c r="B51" s="39"/>
      <c r="C51" s="38">
        <f>B51+Period2!C51</f>
        <v>0</v>
      </c>
      <c r="D51" s="38">
        <f>Budget!B50</f>
        <v>0</v>
      </c>
      <c r="E51" s="71">
        <f t="shared" si="0"/>
        <v>0</v>
      </c>
    </row>
    <row r="52" spans="1:5" ht="14.25" x14ac:dyDescent="0.2">
      <c r="A52" s="123">
        <f>Budget!A51</f>
        <v>0</v>
      </c>
      <c r="B52" s="39"/>
      <c r="C52" s="38">
        <f>B52+Period2!C52</f>
        <v>0</v>
      </c>
      <c r="D52" s="38">
        <f>Budget!B51</f>
        <v>0</v>
      </c>
      <c r="E52" s="71">
        <f t="shared" si="0"/>
        <v>0</v>
      </c>
    </row>
    <row r="53" spans="1:5" ht="14.25" x14ac:dyDescent="0.2">
      <c r="A53" s="123">
        <f>Budget!A52</f>
        <v>0</v>
      </c>
      <c r="B53" s="39"/>
      <c r="C53" s="38">
        <f>B53+Period2!C53</f>
        <v>0</v>
      </c>
      <c r="D53" s="38">
        <f>Budget!B52</f>
        <v>0</v>
      </c>
      <c r="E53" s="71">
        <f t="shared" si="0"/>
        <v>0</v>
      </c>
    </row>
    <row r="54" spans="1:5" ht="14.25" x14ac:dyDescent="0.2">
      <c r="A54" s="123">
        <f>Budget!A53</f>
        <v>0</v>
      </c>
      <c r="B54" s="39"/>
      <c r="C54" s="38">
        <f>B54+Period2!C54</f>
        <v>0</v>
      </c>
      <c r="D54" s="38">
        <f>Budget!B53</f>
        <v>0</v>
      </c>
      <c r="E54" s="71">
        <f t="shared" si="0"/>
        <v>0</v>
      </c>
    </row>
    <row r="55" spans="1:5" ht="14.25" x14ac:dyDescent="0.2">
      <c r="A55" s="123">
        <f>Budget!A54</f>
        <v>0</v>
      </c>
      <c r="B55" s="39"/>
      <c r="C55" s="38">
        <f>B55+Period2!C55</f>
        <v>0</v>
      </c>
      <c r="D55" s="38">
        <f>Budget!B54</f>
        <v>0</v>
      </c>
      <c r="E55" s="71">
        <f t="shared" si="0"/>
        <v>0</v>
      </c>
    </row>
    <row r="56" spans="1:5" ht="15" thickBot="1" x14ac:dyDescent="0.25">
      <c r="A56" s="123">
        <f>Budget!A55</f>
        <v>0</v>
      </c>
      <c r="B56" s="39"/>
      <c r="C56" s="38">
        <f>B56+Period2!C56</f>
        <v>0</v>
      </c>
      <c r="D56" s="38">
        <f>Budget!B55</f>
        <v>0</v>
      </c>
      <c r="E56" s="71">
        <f t="shared" si="0"/>
        <v>0</v>
      </c>
    </row>
    <row r="57" spans="1:5" ht="15.75" thickTop="1" thickBot="1" x14ac:dyDescent="0.25">
      <c r="A57" s="41" t="s">
        <v>24</v>
      </c>
      <c r="B57" s="40">
        <f>SUM(B37:B56)</f>
        <v>0</v>
      </c>
      <c r="C57" s="40">
        <f>SUM(C37:C56)</f>
        <v>0</v>
      </c>
      <c r="D57" s="40">
        <f>SUM(D37:D56)</f>
        <v>0</v>
      </c>
      <c r="E57" s="40">
        <f>SUM(E37:E56)</f>
        <v>0</v>
      </c>
    </row>
    <row r="58" spans="1:5" ht="15.75" thickTop="1" x14ac:dyDescent="0.25">
      <c r="A58" s="44" t="s">
        <v>35</v>
      </c>
      <c r="B58" s="43"/>
      <c r="C58" s="43"/>
      <c r="D58" s="43"/>
      <c r="E58" s="74"/>
    </row>
    <row r="59" spans="1:5" ht="14.25" x14ac:dyDescent="0.2">
      <c r="A59" s="136" t="str">
        <f>Budget!A58</f>
        <v>Mileage x Mileage rate (XX x XX)</v>
      </c>
      <c r="B59" s="46"/>
      <c r="C59" s="75">
        <f>B59+Period2!C59</f>
        <v>0</v>
      </c>
      <c r="D59" s="47">
        <f>Budget!B58</f>
        <v>0</v>
      </c>
      <c r="E59" s="76">
        <f t="shared" ref="E59:E65" si="1">D59-C59</f>
        <v>0</v>
      </c>
    </row>
    <row r="60" spans="1:5" ht="14.25" x14ac:dyDescent="0.2">
      <c r="A60" s="136">
        <f>Budget!A59</f>
        <v>0</v>
      </c>
      <c r="B60" s="46"/>
      <c r="C60" s="75">
        <f>B60+Period2!C60</f>
        <v>0</v>
      </c>
      <c r="D60" s="47">
        <f>Budget!B59</f>
        <v>0</v>
      </c>
      <c r="E60" s="76">
        <f t="shared" si="1"/>
        <v>0</v>
      </c>
    </row>
    <row r="61" spans="1:5" ht="14.25" x14ac:dyDescent="0.2">
      <c r="A61" s="136">
        <f>Budget!A60</f>
        <v>0</v>
      </c>
      <c r="B61" s="46"/>
      <c r="C61" s="75">
        <f>B61+Period2!C61</f>
        <v>0</v>
      </c>
      <c r="D61" s="47">
        <f>Budget!B60</f>
        <v>0</v>
      </c>
      <c r="E61" s="76">
        <f t="shared" si="1"/>
        <v>0</v>
      </c>
    </row>
    <row r="62" spans="1:5" ht="14.25" x14ac:dyDescent="0.2">
      <c r="A62" s="136">
        <f>Budget!A61</f>
        <v>0</v>
      </c>
      <c r="B62" s="46"/>
      <c r="C62" s="75">
        <f>B62+Period2!C62</f>
        <v>0</v>
      </c>
      <c r="D62" s="47">
        <f>Budget!B61</f>
        <v>0</v>
      </c>
      <c r="E62" s="76">
        <f t="shared" si="1"/>
        <v>0</v>
      </c>
    </row>
    <row r="63" spans="1:5" ht="14.25" x14ac:dyDescent="0.2">
      <c r="A63" s="136">
        <f>Budget!A62</f>
        <v>0</v>
      </c>
      <c r="B63" s="46"/>
      <c r="C63" s="75">
        <f>B63+Period2!C63</f>
        <v>0</v>
      </c>
      <c r="D63" s="47">
        <f>Budget!B62</f>
        <v>0</v>
      </c>
      <c r="E63" s="76">
        <f t="shared" si="1"/>
        <v>0</v>
      </c>
    </row>
    <row r="64" spans="1:5" ht="14.25" x14ac:dyDescent="0.2">
      <c r="A64" s="136">
        <f>Budget!A63</f>
        <v>0</v>
      </c>
      <c r="B64" s="46"/>
      <c r="C64" s="75">
        <f>B64+Period2!C64</f>
        <v>0</v>
      </c>
      <c r="D64" s="47">
        <f>Budget!B63</f>
        <v>0</v>
      </c>
      <c r="E64" s="76">
        <f t="shared" si="1"/>
        <v>0</v>
      </c>
    </row>
    <row r="65" spans="1:5" ht="15" thickBot="1" x14ac:dyDescent="0.25">
      <c r="A65" s="136">
        <f>Budget!A64</f>
        <v>0</v>
      </c>
      <c r="B65" s="92"/>
      <c r="C65" s="93">
        <f>B65+Period2!C65</f>
        <v>0</v>
      </c>
      <c r="D65" s="47">
        <f>Budget!B64</f>
        <v>0</v>
      </c>
      <c r="E65" s="94">
        <f t="shared" si="1"/>
        <v>0</v>
      </c>
    </row>
    <row r="66" spans="1:5" ht="15.75" thickTop="1" thickBot="1" x14ac:dyDescent="0.25">
      <c r="A66" s="77" t="s">
        <v>23</v>
      </c>
      <c r="B66" s="48">
        <f t="shared" ref="B66:D66" si="2">SUM(B59:B65)</f>
        <v>0</v>
      </c>
      <c r="C66" s="48">
        <f t="shared" si="2"/>
        <v>0</v>
      </c>
      <c r="D66" s="48">
        <f t="shared" si="2"/>
        <v>0</v>
      </c>
      <c r="E66" s="78">
        <f>SUM(E59:E64)</f>
        <v>0</v>
      </c>
    </row>
    <row r="67" spans="1:5" ht="16.5" thickTop="1" thickBot="1" x14ac:dyDescent="0.25">
      <c r="A67" s="79" t="s">
        <v>17</v>
      </c>
      <c r="B67" s="80">
        <f>SUM(B23+B29+B35+B57+B66+B30)</f>
        <v>0</v>
      </c>
      <c r="C67" s="80">
        <f t="shared" ref="C67:E67" si="3">SUM(C23+C29+C35+C57+C66+C30)</f>
        <v>0</v>
      </c>
      <c r="D67" s="80">
        <f t="shared" si="3"/>
        <v>0</v>
      </c>
      <c r="E67" s="80">
        <f t="shared" si="3"/>
        <v>0</v>
      </c>
    </row>
    <row r="68" spans="1:5" ht="14.25" x14ac:dyDescent="0.2">
      <c r="A68" s="2"/>
      <c r="B68" s="2"/>
      <c r="C68" s="2"/>
      <c r="D68" s="2"/>
      <c r="E68" s="2"/>
    </row>
    <row r="69" spans="1:5" ht="15" thickBot="1" x14ac:dyDescent="0.25">
      <c r="A69" s="2"/>
      <c r="B69" s="2"/>
      <c r="C69" s="2"/>
      <c r="D69" s="2"/>
      <c r="E69" s="2"/>
    </row>
    <row r="70" spans="1:5" ht="15" x14ac:dyDescent="0.2">
      <c r="A70" s="83" t="s">
        <v>25</v>
      </c>
      <c r="B70" s="84" t="s">
        <v>26</v>
      </c>
      <c r="C70" s="162" t="s">
        <v>25</v>
      </c>
      <c r="D70" s="163"/>
      <c r="E70" s="84" t="s">
        <v>26</v>
      </c>
    </row>
    <row r="71" spans="1:5" ht="14.25" x14ac:dyDescent="0.2">
      <c r="A71" s="85"/>
      <c r="B71" s="139"/>
      <c r="C71" s="164"/>
      <c r="D71" s="165"/>
      <c r="E71" s="139"/>
    </row>
    <row r="72" spans="1:5" ht="14.25" x14ac:dyDescent="0.2">
      <c r="A72" s="85"/>
      <c r="B72" s="139"/>
      <c r="C72" s="164"/>
      <c r="D72" s="165"/>
      <c r="E72" s="139"/>
    </row>
    <row r="73" spans="1:5" ht="14.25" x14ac:dyDescent="0.2">
      <c r="A73" s="85"/>
      <c r="B73" s="139"/>
      <c r="C73" s="164"/>
      <c r="D73" s="165"/>
      <c r="E73" s="139"/>
    </row>
    <row r="74" spans="1:5" ht="14.25" x14ac:dyDescent="0.2">
      <c r="A74" s="85"/>
      <c r="B74" s="139"/>
      <c r="C74" s="164"/>
      <c r="D74" s="165"/>
      <c r="E74" s="139"/>
    </row>
    <row r="75" spans="1:5" ht="14.25" x14ac:dyDescent="0.2">
      <c r="A75" s="86"/>
      <c r="B75" s="140"/>
      <c r="C75" s="164"/>
      <c r="D75" s="165"/>
      <c r="E75" s="140"/>
    </row>
    <row r="76" spans="1:5" ht="15" thickBot="1" x14ac:dyDescent="0.25">
      <c r="A76" s="87"/>
      <c r="B76" s="141"/>
      <c r="C76" s="166"/>
      <c r="D76" s="167"/>
      <c r="E76" s="141"/>
    </row>
    <row r="77" spans="1:5" ht="14.25" x14ac:dyDescent="0.2">
      <c r="A77" s="82"/>
      <c r="B77" s="82"/>
      <c r="C77" s="19"/>
      <c r="D77" s="19"/>
      <c r="E77" s="19"/>
    </row>
    <row r="78" spans="1:5" ht="14.25" x14ac:dyDescent="0.2">
      <c r="A78" s="52" t="s">
        <v>30</v>
      </c>
      <c r="B78" s="100">
        <f>SUM(B71:B76,E71:E76)</f>
        <v>0</v>
      </c>
      <c r="C78" s="19"/>
      <c r="D78" s="19"/>
      <c r="E78" s="19"/>
    </row>
    <row r="79" spans="1:5" ht="14.25" x14ac:dyDescent="0.2">
      <c r="A79" s="52" t="s">
        <v>28</v>
      </c>
      <c r="B79" s="100">
        <f>B78+Period2!B79</f>
        <v>0</v>
      </c>
      <c r="C79" s="2"/>
      <c r="D79" s="2"/>
      <c r="E79" s="2"/>
    </row>
    <row r="80" spans="1:5" ht="14.25" x14ac:dyDescent="0.2">
      <c r="A80" s="52" t="s">
        <v>27</v>
      </c>
      <c r="B80" s="100">
        <f>Budget!B95</f>
        <v>0</v>
      </c>
      <c r="C80" s="2"/>
      <c r="D80" s="2"/>
      <c r="E80" s="2"/>
    </row>
    <row r="81" spans="1:5" ht="14.25" x14ac:dyDescent="0.2">
      <c r="A81" s="52" t="s">
        <v>29</v>
      </c>
      <c r="B81" s="100">
        <f>B80-B79</f>
        <v>0</v>
      </c>
      <c r="C81" s="2"/>
      <c r="D81" s="2"/>
      <c r="E81" s="2"/>
    </row>
    <row r="82" spans="1:5" ht="14.25" x14ac:dyDescent="0.2">
      <c r="A82" s="2"/>
      <c r="B82" s="2"/>
      <c r="C82" s="2"/>
      <c r="D82" s="2"/>
      <c r="E82" s="2"/>
    </row>
    <row r="83" spans="1:5" ht="14.25" x14ac:dyDescent="0.2">
      <c r="A83" s="168"/>
      <c r="B83" s="169"/>
      <c r="C83" s="169"/>
      <c r="D83" s="169"/>
      <c r="E83" s="169"/>
    </row>
    <row r="84" spans="1:5" ht="15" x14ac:dyDescent="0.2">
      <c r="A84" s="17"/>
      <c r="B84" s="17"/>
      <c r="C84" s="16"/>
      <c r="D84" s="17"/>
      <c r="E84" s="17"/>
    </row>
    <row r="85" spans="1:5" ht="15" x14ac:dyDescent="0.25">
      <c r="A85" s="3"/>
      <c r="B85" s="2"/>
      <c r="C85" s="2"/>
      <c r="D85" s="3"/>
      <c r="E85" s="2"/>
    </row>
    <row r="86" spans="1:5" ht="15" x14ac:dyDescent="0.2">
      <c r="A86" s="16"/>
      <c r="B86" s="16"/>
      <c r="C86" s="16"/>
      <c r="D86" s="16"/>
      <c r="E86" s="16"/>
    </row>
    <row r="87" spans="1:5" ht="15" x14ac:dyDescent="0.2">
      <c r="A87" s="17"/>
      <c r="B87" s="16"/>
      <c r="C87" s="16"/>
      <c r="D87" s="16"/>
      <c r="E87" s="16"/>
    </row>
    <row r="88" spans="1:5" ht="15.75" x14ac:dyDescent="0.25">
      <c r="A88" s="3"/>
      <c r="B88" s="16"/>
      <c r="C88" s="16"/>
      <c r="D88" s="16"/>
      <c r="E88" s="16"/>
    </row>
    <row r="89" spans="1:5" ht="15" x14ac:dyDescent="0.2">
      <c r="A89" s="16"/>
      <c r="B89" s="16"/>
      <c r="C89" s="16"/>
      <c r="D89" s="16"/>
      <c r="E89" s="16"/>
    </row>
    <row r="90" spans="1:5" ht="15" x14ac:dyDescent="0.2">
      <c r="A90" s="16"/>
      <c r="B90" s="16"/>
      <c r="C90" s="16"/>
      <c r="D90" s="16"/>
      <c r="E90" s="16"/>
    </row>
    <row r="91" spans="1:5" ht="15" x14ac:dyDescent="0.2">
      <c r="A91" s="16"/>
      <c r="B91" s="16"/>
      <c r="C91" s="16"/>
      <c r="D91" s="16"/>
      <c r="E91" s="16"/>
    </row>
  </sheetData>
  <protectedRanges>
    <protectedRange algorithmName="SHA-512" hashValue="4WET1wL4yrkC7hIY85ykmsraT/zWvGdpBh2O3qBjfAvz1/uDKJpZTxvEArNjcTFKDmSB3CMYNhCEadjNHyA4Ug==" saltValue="sXxZVKf7eNyVDfwDGbjiTg==" spinCount="100000" sqref="B66:B67 B57 B29 B23 B35:E35 C14:E30 C36:E67" name="calculations_2"/>
    <protectedRange algorithmName="SHA-512" hashValue="4WET1wL4yrkC7hIY85ykmsraT/zWvGdpBh2O3qBjfAvz1/uDKJpZTxvEArNjcTFKDmSB3CMYNhCEadjNHyA4Ug==" saltValue="sXxZVKf7eNyVDfwDGbjiTg==" spinCount="100000" sqref="B31:E34" name="calculations_1_1"/>
  </protectedRanges>
  <mergeCells count="8">
    <mergeCell ref="C76:D76"/>
    <mergeCell ref="A83:E83"/>
    <mergeCell ref="C70:D70"/>
    <mergeCell ref="C71:D71"/>
    <mergeCell ref="C72:D72"/>
    <mergeCell ref="C73:D73"/>
    <mergeCell ref="C74:D74"/>
    <mergeCell ref="C75:D7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02E3B-C1CC-45DC-9BD1-170A0E09F13D}">
  <dimension ref="A1:E91"/>
  <sheetViews>
    <sheetView workbookViewId="0">
      <selection activeCell="A6" sqref="A6"/>
    </sheetView>
  </sheetViews>
  <sheetFormatPr defaultRowHeight="12.75" x14ac:dyDescent="0.2"/>
  <cols>
    <col min="1" max="1" width="39.140625" customWidth="1"/>
    <col min="2" max="2" width="25.85546875" bestFit="1" customWidth="1"/>
    <col min="3" max="3" width="16" customWidth="1"/>
    <col min="4" max="4" width="21.28515625" customWidth="1"/>
    <col min="5" max="5" width="17.5703125" customWidth="1"/>
  </cols>
  <sheetData>
    <row r="1" spans="1:5" ht="15" x14ac:dyDescent="0.25">
      <c r="A1" s="1"/>
    </row>
    <row r="2" spans="1:5" ht="15" x14ac:dyDescent="0.25">
      <c r="A2" s="1"/>
    </row>
    <row r="3" spans="1:5" ht="15" x14ac:dyDescent="0.25">
      <c r="A3" s="2"/>
      <c r="B3" s="3"/>
      <c r="C3" s="3"/>
      <c r="D3" s="3"/>
      <c r="E3" s="3"/>
    </row>
    <row r="4" spans="1:5" ht="15" x14ac:dyDescent="0.25">
      <c r="A4" s="2"/>
      <c r="B4" s="1"/>
      <c r="D4" s="1"/>
      <c r="E4" s="1"/>
    </row>
    <row r="5" spans="1:5" ht="15" x14ac:dyDescent="0.25">
      <c r="A5" s="1"/>
      <c r="B5" s="1"/>
      <c r="C5" s="1"/>
      <c r="D5" s="1"/>
      <c r="E5" s="1"/>
    </row>
    <row r="6" spans="1:5" ht="15" x14ac:dyDescent="0.25">
      <c r="A6" s="4" t="s">
        <v>0</v>
      </c>
      <c r="B6" s="2"/>
      <c r="C6" s="2"/>
      <c r="D6" s="2"/>
      <c r="E6" s="2"/>
    </row>
    <row r="7" spans="1:5" ht="15" x14ac:dyDescent="0.25">
      <c r="A7" s="6" t="s">
        <v>1</v>
      </c>
      <c r="B7" s="53"/>
      <c r="C7" s="6"/>
      <c r="D7" s="54"/>
    </row>
    <row r="8" spans="1:5" ht="14.25" x14ac:dyDescent="0.2">
      <c r="A8" s="6" t="s">
        <v>2</v>
      </c>
      <c r="B8" s="53" t="str">
        <f>Budget!B9</f>
        <v>TBD after contract signing</v>
      </c>
      <c r="C8" s="2"/>
      <c r="D8" s="2"/>
      <c r="E8" s="2"/>
    </row>
    <row r="9" spans="1:5" ht="14.25" x14ac:dyDescent="0.2">
      <c r="A9" s="2" t="s">
        <v>3</v>
      </c>
      <c r="B9" s="49"/>
      <c r="C9" s="2"/>
      <c r="D9" s="2"/>
      <c r="E9" s="2"/>
    </row>
    <row r="10" spans="1:5" ht="14.25" x14ac:dyDescent="0.2">
      <c r="A10" s="49" t="s">
        <v>51</v>
      </c>
      <c r="B10" s="49"/>
      <c r="C10" s="2"/>
      <c r="D10" s="2"/>
      <c r="E10" s="2"/>
    </row>
    <row r="11" spans="1:5" ht="14.25" x14ac:dyDescent="0.2">
      <c r="A11" s="6" t="s">
        <v>4</v>
      </c>
      <c r="B11" s="143"/>
      <c r="C11" s="6"/>
      <c r="D11" s="6"/>
      <c r="E11" s="6"/>
    </row>
    <row r="12" spans="1:5" ht="14.25" x14ac:dyDescent="0.2">
      <c r="A12" s="2"/>
      <c r="B12" s="2"/>
      <c r="C12" s="2"/>
      <c r="D12" s="2"/>
      <c r="E12" s="2"/>
    </row>
    <row r="13" spans="1:5" ht="15" thickBot="1" x14ac:dyDescent="0.25">
      <c r="A13" s="122" t="s">
        <v>36</v>
      </c>
      <c r="B13" s="2"/>
      <c r="C13" s="2"/>
      <c r="D13" s="2"/>
      <c r="E13" s="2"/>
    </row>
    <row r="14" spans="1:5" ht="15" x14ac:dyDescent="0.25">
      <c r="A14" s="10" t="s">
        <v>11</v>
      </c>
      <c r="B14" s="103" t="s">
        <v>6</v>
      </c>
      <c r="C14" s="10" t="s">
        <v>47</v>
      </c>
      <c r="D14" s="10" t="s">
        <v>9</v>
      </c>
      <c r="E14" s="11" t="s">
        <v>10</v>
      </c>
    </row>
    <row r="15" spans="1:5" ht="15" x14ac:dyDescent="0.25">
      <c r="A15" s="57"/>
      <c r="B15" s="104" t="s">
        <v>7</v>
      </c>
      <c r="C15" s="57" t="s">
        <v>7</v>
      </c>
      <c r="D15" s="57" t="s">
        <v>13</v>
      </c>
      <c r="E15" s="58" t="s">
        <v>7</v>
      </c>
    </row>
    <row r="16" spans="1:5" ht="30" x14ac:dyDescent="0.25">
      <c r="A16" s="102" t="s">
        <v>33</v>
      </c>
      <c r="B16" s="104" t="s">
        <v>12</v>
      </c>
      <c r="C16" s="57" t="s">
        <v>14</v>
      </c>
      <c r="D16" s="90" t="s">
        <v>15</v>
      </c>
      <c r="E16" s="58" t="s">
        <v>16</v>
      </c>
    </row>
    <row r="17" spans="1:5" ht="15.75" thickBot="1" x14ac:dyDescent="0.3">
      <c r="A17" s="106"/>
      <c r="B17" s="105" t="s">
        <v>31</v>
      </c>
      <c r="C17" s="88"/>
      <c r="D17" s="89"/>
      <c r="E17" s="91"/>
    </row>
    <row r="18" spans="1:5" ht="15" x14ac:dyDescent="0.25">
      <c r="A18" s="28" t="s">
        <v>22</v>
      </c>
      <c r="B18" s="59"/>
      <c r="C18" s="13"/>
      <c r="D18" s="59"/>
      <c r="E18" s="14"/>
    </row>
    <row r="19" spans="1:5" ht="14.25" x14ac:dyDescent="0.2">
      <c r="A19" s="124">
        <f>Budget!A18</f>
        <v>0</v>
      </c>
      <c r="B19" s="30"/>
      <c r="C19" s="32">
        <f>B19+Period3!C19</f>
        <v>0</v>
      </c>
      <c r="D19" s="31">
        <f>Budget!B18</f>
        <v>0</v>
      </c>
      <c r="E19" s="60">
        <f>D19-C19</f>
        <v>0</v>
      </c>
    </row>
    <row r="20" spans="1:5" ht="14.25" x14ac:dyDescent="0.2">
      <c r="A20" s="124">
        <f>Budget!A19</f>
        <v>0</v>
      </c>
      <c r="B20" s="30"/>
      <c r="C20" s="32">
        <f>B20+Period3!C20</f>
        <v>0</v>
      </c>
      <c r="D20" s="31">
        <f>Budget!B19</f>
        <v>0</v>
      </c>
      <c r="E20" s="60">
        <f>D20-C20</f>
        <v>0</v>
      </c>
    </row>
    <row r="21" spans="1:5" ht="14.25" x14ac:dyDescent="0.2">
      <c r="A21" s="124">
        <f>Budget!A20</f>
        <v>0</v>
      </c>
      <c r="B21" s="30"/>
      <c r="C21" s="32">
        <f>B21+Period3!C21</f>
        <v>0</v>
      </c>
      <c r="D21" s="31">
        <f>Budget!B20</f>
        <v>0</v>
      </c>
      <c r="E21" s="60">
        <f>D21-C21</f>
        <v>0</v>
      </c>
    </row>
    <row r="22" spans="1:5" ht="15" thickBot="1" x14ac:dyDescent="0.25">
      <c r="A22" s="134">
        <f>Budget!A21</f>
        <v>0</v>
      </c>
      <c r="B22" s="33"/>
      <c r="C22" s="32">
        <f>B22+Period3!C22</f>
        <v>0</v>
      </c>
      <c r="D22" s="35">
        <f>Budget!B21</f>
        <v>0</v>
      </c>
      <c r="E22" s="120">
        <f>D22-C22</f>
        <v>0</v>
      </c>
    </row>
    <row r="23" spans="1:5" ht="15" thickBot="1" x14ac:dyDescent="0.25">
      <c r="A23" s="135" t="s">
        <v>19</v>
      </c>
      <c r="B23" s="36">
        <f>SUM(B19:B22)</f>
        <v>0</v>
      </c>
      <c r="C23" s="121">
        <f>SUM(C19:C22)</f>
        <v>0</v>
      </c>
      <c r="D23" s="36">
        <f>SUM(D19:D22)</f>
        <v>0</v>
      </c>
      <c r="E23" s="121">
        <f>SUM(E19:E22)</f>
        <v>0</v>
      </c>
    </row>
    <row r="24" spans="1:5" ht="15.75" thickTop="1" x14ac:dyDescent="0.25">
      <c r="A24" s="21" t="s">
        <v>18</v>
      </c>
      <c r="B24" s="62"/>
      <c r="C24" s="62"/>
      <c r="D24" s="62"/>
      <c r="E24" s="63"/>
    </row>
    <row r="25" spans="1:5" ht="14.25" x14ac:dyDescent="0.2">
      <c r="A25" s="127">
        <f>Budget!A24</f>
        <v>0</v>
      </c>
      <c r="B25" s="22"/>
      <c r="C25" s="64">
        <f>B25+Period3!C25</f>
        <v>0</v>
      </c>
      <c r="D25" s="23">
        <f>Budget!B24</f>
        <v>0</v>
      </c>
      <c r="E25" s="65">
        <f>D25-C25</f>
        <v>0</v>
      </c>
    </row>
    <row r="26" spans="1:5" ht="14.25" x14ac:dyDescent="0.2">
      <c r="A26" s="127">
        <f>Budget!A25</f>
        <v>0</v>
      </c>
      <c r="B26" s="22"/>
      <c r="C26" s="64">
        <f>B26+Period3!C26</f>
        <v>0</v>
      </c>
      <c r="D26" s="23">
        <f>Budget!B25</f>
        <v>0</v>
      </c>
      <c r="E26" s="65">
        <f>D26-C26</f>
        <v>0</v>
      </c>
    </row>
    <row r="27" spans="1:5" ht="14.25" x14ac:dyDescent="0.2">
      <c r="A27" s="127">
        <f>Budget!A26</f>
        <v>0</v>
      </c>
      <c r="B27" s="22"/>
      <c r="C27" s="64">
        <f>B27+Period3!C27</f>
        <v>0</v>
      </c>
      <c r="D27" s="23">
        <f>Budget!B26</f>
        <v>0</v>
      </c>
      <c r="E27" s="65">
        <f>D27-C27</f>
        <v>0</v>
      </c>
    </row>
    <row r="28" spans="1:5" ht="15" thickBot="1" x14ac:dyDescent="0.25">
      <c r="A28" s="127">
        <f>Budget!A27</f>
        <v>0</v>
      </c>
      <c r="B28" s="22"/>
      <c r="C28" s="64">
        <f>B28+Period3!C28</f>
        <v>0</v>
      </c>
      <c r="D28" s="23">
        <f>Budget!B27</f>
        <v>0</v>
      </c>
      <c r="E28" s="65">
        <f>D28-C28</f>
        <v>0</v>
      </c>
    </row>
    <row r="29" spans="1:5" ht="15.75" thickTop="1" thickBot="1" x14ac:dyDescent="0.25">
      <c r="A29" s="66" t="s">
        <v>20</v>
      </c>
      <c r="B29" s="24">
        <f>SUM(B25:B28)</f>
        <v>0</v>
      </c>
      <c r="C29" s="24">
        <f>SUM(C25:C28)</f>
        <v>0</v>
      </c>
      <c r="D29" s="24">
        <f>SUM(D25:D28)</f>
        <v>0</v>
      </c>
      <c r="E29" s="24">
        <f>SUM(E25:E28)</f>
        <v>0</v>
      </c>
    </row>
    <row r="30" spans="1:5" ht="31.5" thickTop="1" thickBot="1" x14ac:dyDescent="0.3">
      <c r="A30" s="154" t="s">
        <v>49</v>
      </c>
      <c r="B30" s="25"/>
      <c r="C30" s="26">
        <f>B30+Period3!C30</f>
        <v>0</v>
      </c>
      <c r="D30" s="27">
        <f>Budget!B29</f>
        <v>0</v>
      </c>
      <c r="E30" s="68">
        <f>D30-C30</f>
        <v>0</v>
      </c>
    </row>
    <row r="31" spans="1:5" ht="15" x14ac:dyDescent="0.25">
      <c r="A31" s="145" t="s">
        <v>37</v>
      </c>
      <c r="B31" s="63"/>
      <c r="C31" s="63"/>
      <c r="D31" s="63"/>
      <c r="E31" s="63"/>
    </row>
    <row r="32" spans="1:5" ht="14.25" x14ac:dyDescent="0.2">
      <c r="A32" s="148">
        <f>Budget!A31</f>
        <v>0</v>
      </c>
      <c r="B32" s="146"/>
      <c r="C32" s="146">
        <f>B32+Period3!C32</f>
        <v>0</v>
      </c>
      <c r="D32" s="146">
        <f>Budget!B31</f>
        <v>0</v>
      </c>
      <c r="E32" s="146">
        <f>D32-C32</f>
        <v>0</v>
      </c>
    </row>
    <row r="33" spans="1:5" ht="14.25" x14ac:dyDescent="0.2">
      <c r="A33" s="148">
        <f>Budget!A32</f>
        <v>0</v>
      </c>
      <c r="B33" s="146"/>
      <c r="C33" s="146">
        <f>B33+Period3!C33</f>
        <v>0</v>
      </c>
      <c r="D33" s="146">
        <f>Budget!B32</f>
        <v>0</v>
      </c>
      <c r="E33" s="146">
        <f>D33-C33</f>
        <v>0</v>
      </c>
    </row>
    <row r="34" spans="1:5" ht="15" thickBot="1" x14ac:dyDescent="0.25">
      <c r="A34" s="149">
        <f>Budget!A33</f>
        <v>0</v>
      </c>
      <c r="B34" s="147"/>
      <c r="C34" s="146">
        <f>B34+Period3!C34</f>
        <v>0</v>
      </c>
      <c r="D34" s="147">
        <f>Budget!B33</f>
        <v>0</v>
      </c>
      <c r="E34" s="146">
        <f>D34-C34</f>
        <v>0</v>
      </c>
    </row>
    <row r="35" spans="1:5" ht="15.75" thickTop="1" thickBot="1" x14ac:dyDescent="0.25">
      <c r="A35" s="150" t="s">
        <v>38</v>
      </c>
      <c r="B35" s="152">
        <f>SUM(B32:B34)</f>
        <v>0</v>
      </c>
      <c r="C35" s="152">
        <f>SUM(C31:C34)</f>
        <v>0</v>
      </c>
      <c r="D35" s="152">
        <f>SUM(D31:D34)</f>
        <v>0</v>
      </c>
      <c r="E35" s="152">
        <f>SUM(E32:E34)</f>
        <v>0</v>
      </c>
    </row>
    <row r="36" spans="1:5" ht="15.75" thickTop="1" x14ac:dyDescent="0.25">
      <c r="A36" s="69" t="s">
        <v>40</v>
      </c>
      <c r="B36" s="42"/>
      <c r="C36" s="42"/>
      <c r="D36" s="42"/>
      <c r="E36" s="70"/>
    </row>
    <row r="37" spans="1:5" ht="14.25" x14ac:dyDescent="0.2">
      <c r="A37" s="123">
        <f>Budget!A36</f>
        <v>0</v>
      </c>
      <c r="B37" s="38"/>
      <c r="C37" s="38">
        <f>B37+Period3!C37</f>
        <v>0</v>
      </c>
      <c r="D37" s="38">
        <f>Budget!B36</f>
        <v>0</v>
      </c>
      <c r="E37" s="71">
        <f t="shared" ref="E37:E56" si="0">D37-C37</f>
        <v>0</v>
      </c>
    </row>
    <row r="38" spans="1:5" ht="14.25" x14ac:dyDescent="0.2">
      <c r="A38" s="123">
        <f>Budget!A37</f>
        <v>0</v>
      </c>
      <c r="B38" s="39"/>
      <c r="C38" s="38">
        <f>B38+Period3!C38</f>
        <v>0</v>
      </c>
      <c r="D38" s="38">
        <f>Budget!B37</f>
        <v>0</v>
      </c>
      <c r="E38" s="71">
        <f t="shared" si="0"/>
        <v>0</v>
      </c>
    </row>
    <row r="39" spans="1:5" ht="14.25" x14ac:dyDescent="0.2">
      <c r="A39" s="123">
        <f>Budget!A38</f>
        <v>0</v>
      </c>
      <c r="B39" s="39"/>
      <c r="C39" s="38">
        <f>B39+Period3!C39</f>
        <v>0</v>
      </c>
      <c r="D39" s="38">
        <f>Budget!B38</f>
        <v>0</v>
      </c>
      <c r="E39" s="71">
        <f t="shared" si="0"/>
        <v>0</v>
      </c>
    </row>
    <row r="40" spans="1:5" ht="14.25" x14ac:dyDescent="0.2">
      <c r="A40" s="123">
        <f>Budget!A39</f>
        <v>0</v>
      </c>
      <c r="B40" s="39"/>
      <c r="C40" s="38">
        <f>B40+Period3!C40</f>
        <v>0</v>
      </c>
      <c r="D40" s="38">
        <f>Budget!B39</f>
        <v>0</v>
      </c>
      <c r="E40" s="71">
        <f t="shared" si="0"/>
        <v>0</v>
      </c>
    </row>
    <row r="41" spans="1:5" ht="14.25" x14ac:dyDescent="0.2">
      <c r="A41" s="123">
        <f>Budget!A40</f>
        <v>0</v>
      </c>
      <c r="B41" s="39"/>
      <c r="C41" s="38">
        <f>B41+Period3!C41</f>
        <v>0</v>
      </c>
      <c r="D41" s="38">
        <f>Budget!B40</f>
        <v>0</v>
      </c>
      <c r="E41" s="71">
        <f t="shared" si="0"/>
        <v>0</v>
      </c>
    </row>
    <row r="42" spans="1:5" ht="14.25" x14ac:dyDescent="0.2">
      <c r="A42" s="123">
        <f>Budget!A41</f>
        <v>0</v>
      </c>
      <c r="B42" s="39"/>
      <c r="C42" s="38">
        <f>B42+Period3!C42</f>
        <v>0</v>
      </c>
      <c r="D42" s="38">
        <f>Budget!B41</f>
        <v>0</v>
      </c>
      <c r="E42" s="71">
        <f t="shared" si="0"/>
        <v>0</v>
      </c>
    </row>
    <row r="43" spans="1:5" ht="14.25" x14ac:dyDescent="0.2">
      <c r="A43" s="123">
        <f>Budget!A42</f>
        <v>0</v>
      </c>
      <c r="B43" s="39"/>
      <c r="C43" s="38">
        <f>B43+Period3!C43</f>
        <v>0</v>
      </c>
      <c r="D43" s="38">
        <f>Budget!B42</f>
        <v>0</v>
      </c>
      <c r="E43" s="71">
        <f t="shared" si="0"/>
        <v>0</v>
      </c>
    </row>
    <row r="44" spans="1:5" ht="14.25" x14ac:dyDescent="0.2">
      <c r="A44" s="123">
        <f>Budget!A43</f>
        <v>0</v>
      </c>
      <c r="B44" s="39"/>
      <c r="C44" s="38">
        <f>B44+Period3!C44</f>
        <v>0</v>
      </c>
      <c r="D44" s="38">
        <f>Budget!B43</f>
        <v>0</v>
      </c>
      <c r="E44" s="71">
        <f t="shared" si="0"/>
        <v>0</v>
      </c>
    </row>
    <row r="45" spans="1:5" ht="14.25" x14ac:dyDescent="0.2">
      <c r="A45" s="123">
        <f>Budget!A44</f>
        <v>0</v>
      </c>
      <c r="B45" s="39"/>
      <c r="C45" s="38">
        <f>B45+Period3!C45</f>
        <v>0</v>
      </c>
      <c r="D45" s="38">
        <f>Budget!B44</f>
        <v>0</v>
      </c>
      <c r="E45" s="71">
        <f t="shared" si="0"/>
        <v>0</v>
      </c>
    </row>
    <row r="46" spans="1:5" ht="14.25" x14ac:dyDescent="0.2">
      <c r="A46" s="123">
        <f>Budget!A45</f>
        <v>0</v>
      </c>
      <c r="B46" s="39"/>
      <c r="C46" s="38">
        <f>B46+Period3!C46</f>
        <v>0</v>
      </c>
      <c r="D46" s="38">
        <f>Budget!B45</f>
        <v>0</v>
      </c>
      <c r="E46" s="71">
        <f t="shared" si="0"/>
        <v>0</v>
      </c>
    </row>
    <row r="47" spans="1:5" ht="14.25" x14ac:dyDescent="0.2">
      <c r="A47" s="123">
        <f>Budget!A46</f>
        <v>0</v>
      </c>
      <c r="B47" s="39"/>
      <c r="C47" s="38">
        <f>B47+Period3!C47</f>
        <v>0</v>
      </c>
      <c r="D47" s="38">
        <f>Budget!B46</f>
        <v>0</v>
      </c>
      <c r="E47" s="71">
        <f t="shared" si="0"/>
        <v>0</v>
      </c>
    </row>
    <row r="48" spans="1:5" ht="14.25" x14ac:dyDescent="0.2">
      <c r="A48" s="123">
        <f>Budget!A47</f>
        <v>0</v>
      </c>
      <c r="B48" s="39"/>
      <c r="C48" s="38">
        <f>B48+Period3!C48</f>
        <v>0</v>
      </c>
      <c r="D48" s="38">
        <f>Budget!B47</f>
        <v>0</v>
      </c>
      <c r="E48" s="71">
        <f t="shared" si="0"/>
        <v>0</v>
      </c>
    </row>
    <row r="49" spans="1:5" ht="14.25" x14ac:dyDescent="0.2">
      <c r="A49" s="123">
        <f>Budget!A48</f>
        <v>0</v>
      </c>
      <c r="B49" s="39"/>
      <c r="C49" s="38">
        <f>B49+Period3!C49</f>
        <v>0</v>
      </c>
      <c r="D49" s="38">
        <f>Budget!B48</f>
        <v>0</v>
      </c>
      <c r="E49" s="71">
        <f t="shared" si="0"/>
        <v>0</v>
      </c>
    </row>
    <row r="50" spans="1:5" ht="14.25" x14ac:dyDescent="0.2">
      <c r="A50" s="123">
        <f>Budget!A49</f>
        <v>0</v>
      </c>
      <c r="B50" s="39"/>
      <c r="C50" s="38">
        <f>B50+Period3!C50</f>
        <v>0</v>
      </c>
      <c r="D50" s="38">
        <f>Budget!B49</f>
        <v>0</v>
      </c>
      <c r="E50" s="71">
        <f t="shared" si="0"/>
        <v>0</v>
      </c>
    </row>
    <row r="51" spans="1:5" ht="14.25" x14ac:dyDescent="0.2">
      <c r="A51" s="123">
        <f>Budget!A50</f>
        <v>0</v>
      </c>
      <c r="B51" s="39"/>
      <c r="C51" s="38">
        <f>B51+Period3!C51</f>
        <v>0</v>
      </c>
      <c r="D51" s="38">
        <f>Budget!B50</f>
        <v>0</v>
      </c>
      <c r="E51" s="71">
        <f t="shared" si="0"/>
        <v>0</v>
      </c>
    </row>
    <row r="52" spans="1:5" ht="14.25" x14ac:dyDescent="0.2">
      <c r="A52" s="123">
        <f>Budget!A51</f>
        <v>0</v>
      </c>
      <c r="B52" s="39"/>
      <c r="C52" s="38">
        <f>B52+Period3!C52</f>
        <v>0</v>
      </c>
      <c r="D52" s="38">
        <f>Budget!B51</f>
        <v>0</v>
      </c>
      <c r="E52" s="71">
        <f t="shared" si="0"/>
        <v>0</v>
      </c>
    </row>
    <row r="53" spans="1:5" ht="14.25" x14ac:dyDescent="0.2">
      <c r="A53" s="123">
        <f>Budget!A52</f>
        <v>0</v>
      </c>
      <c r="B53" s="39"/>
      <c r="C53" s="38">
        <f>B53+Period3!C53</f>
        <v>0</v>
      </c>
      <c r="D53" s="38">
        <f>Budget!B52</f>
        <v>0</v>
      </c>
      <c r="E53" s="71">
        <f t="shared" si="0"/>
        <v>0</v>
      </c>
    </row>
    <row r="54" spans="1:5" ht="14.25" x14ac:dyDescent="0.2">
      <c r="A54" s="123">
        <f>Budget!A53</f>
        <v>0</v>
      </c>
      <c r="B54" s="39"/>
      <c r="C54" s="38">
        <f>B54+Period3!C54</f>
        <v>0</v>
      </c>
      <c r="D54" s="38">
        <f>Budget!B53</f>
        <v>0</v>
      </c>
      <c r="E54" s="71">
        <f t="shared" si="0"/>
        <v>0</v>
      </c>
    </row>
    <row r="55" spans="1:5" ht="14.25" x14ac:dyDescent="0.2">
      <c r="A55" s="123">
        <f>Budget!A54</f>
        <v>0</v>
      </c>
      <c r="B55" s="39"/>
      <c r="C55" s="38">
        <f>B55+Period3!C55</f>
        <v>0</v>
      </c>
      <c r="D55" s="38">
        <f>Budget!B54</f>
        <v>0</v>
      </c>
      <c r="E55" s="71">
        <f t="shared" si="0"/>
        <v>0</v>
      </c>
    </row>
    <row r="56" spans="1:5" ht="15" thickBot="1" x14ac:dyDescent="0.25">
      <c r="A56" s="123">
        <f>Budget!A55</f>
        <v>0</v>
      </c>
      <c r="B56" s="39"/>
      <c r="C56" s="38">
        <f>B56+Period3!C56</f>
        <v>0</v>
      </c>
      <c r="D56" s="38">
        <f>Budget!B55</f>
        <v>0</v>
      </c>
      <c r="E56" s="71">
        <f t="shared" si="0"/>
        <v>0</v>
      </c>
    </row>
    <row r="57" spans="1:5" ht="15.75" thickTop="1" thickBot="1" x14ac:dyDescent="0.25">
      <c r="A57" s="41" t="s">
        <v>24</v>
      </c>
      <c r="B57" s="40">
        <f>SUM(B37:B56)</f>
        <v>0</v>
      </c>
      <c r="C57" s="40">
        <f>SUM(C37:C56)</f>
        <v>0</v>
      </c>
      <c r="D57" s="40">
        <f>SUM(D37:D56)</f>
        <v>0</v>
      </c>
      <c r="E57" s="40">
        <f>SUM(E37:E56)</f>
        <v>0</v>
      </c>
    </row>
    <row r="58" spans="1:5" ht="15.75" thickTop="1" x14ac:dyDescent="0.25">
      <c r="A58" s="44" t="s">
        <v>35</v>
      </c>
      <c r="B58" s="43"/>
      <c r="C58" s="43"/>
      <c r="D58" s="43"/>
      <c r="E58" s="74"/>
    </row>
    <row r="59" spans="1:5" ht="14.25" x14ac:dyDescent="0.2">
      <c r="A59" s="136" t="str">
        <f>Budget!A58</f>
        <v>Mileage x Mileage rate (XX x XX)</v>
      </c>
      <c r="B59" s="46"/>
      <c r="C59" s="75">
        <f>B59+Period3!C59</f>
        <v>0</v>
      </c>
      <c r="D59" s="47">
        <f>Budget!B58</f>
        <v>0</v>
      </c>
      <c r="E59" s="76">
        <f t="shared" ref="E59:E65" si="1">D59-C59</f>
        <v>0</v>
      </c>
    </row>
    <row r="60" spans="1:5" ht="14.25" x14ac:dyDescent="0.2">
      <c r="A60" s="136">
        <f>Budget!A59</f>
        <v>0</v>
      </c>
      <c r="B60" s="46"/>
      <c r="C60" s="75">
        <f>B60+Period3!C60</f>
        <v>0</v>
      </c>
      <c r="D60" s="47">
        <f>Budget!B59</f>
        <v>0</v>
      </c>
      <c r="E60" s="76">
        <f t="shared" si="1"/>
        <v>0</v>
      </c>
    </row>
    <row r="61" spans="1:5" ht="14.25" x14ac:dyDescent="0.2">
      <c r="A61" s="136">
        <f>Budget!A60</f>
        <v>0</v>
      </c>
      <c r="B61" s="46"/>
      <c r="C61" s="75">
        <f>B61+Period3!C61</f>
        <v>0</v>
      </c>
      <c r="D61" s="47">
        <f>Budget!B60</f>
        <v>0</v>
      </c>
      <c r="E61" s="76">
        <f t="shared" si="1"/>
        <v>0</v>
      </c>
    </row>
    <row r="62" spans="1:5" ht="14.25" x14ac:dyDescent="0.2">
      <c r="A62" s="136">
        <f>Budget!A61</f>
        <v>0</v>
      </c>
      <c r="B62" s="46"/>
      <c r="C62" s="75">
        <f>B62+Period3!C62</f>
        <v>0</v>
      </c>
      <c r="D62" s="47">
        <f>Budget!B61</f>
        <v>0</v>
      </c>
      <c r="E62" s="76">
        <f t="shared" si="1"/>
        <v>0</v>
      </c>
    </row>
    <row r="63" spans="1:5" ht="14.25" x14ac:dyDescent="0.2">
      <c r="A63" s="136">
        <f>Budget!A62</f>
        <v>0</v>
      </c>
      <c r="B63" s="46"/>
      <c r="C63" s="75">
        <f>B63+Period3!C63</f>
        <v>0</v>
      </c>
      <c r="D63" s="47">
        <f>Budget!B62</f>
        <v>0</v>
      </c>
      <c r="E63" s="76">
        <f t="shared" si="1"/>
        <v>0</v>
      </c>
    </row>
    <row r="64" spans="1:5" ht="14.25" x14ac:dyDescent="0.2">
      <c r="A64" s="136">
        <f>Budget!A63</f>
        <v>0</v>
      </c>
      <c r="B64" s="46"/>
      <c r="C64" s="75">
        <f>B64+Period3!C64</f>
        <v>0</v>
      </c>
      <c r="D64" s="47">
        <f>Budget!B63</f>
        <v>0</v>
      </c>
      <c r="E64" s="76">
        <f t="shared" si="1"/>
        <v>0</v>
      </c>
    </row>
    <row r="65" spans="1:5" ht="15" thickBot="1" x14ac:dyDescent="0.25">
      <c r="A65" s="136">
        <f>Budget!A64</f>
        <v>0</v>
      </c>
      <c r="B65" s="92"/>
      <c r="C65" s="93">
        <f>B65+Period3!C65</f>
        <v>0</v>
      </c>
      <c r="D65" s="47">
        <f>Budget!B64</f>
        <v>0</v>
      </c>
      <c r="E65" s="94">
        <f t="shared" si="1"/>
        <v>0</v>
      </c>
    </row>
    <row r="66" spans="1:5" ht="15.75" thickTop="1" thickBot="1" x14ac:dyDescent="0.25">
      <c r="A66" s="77" t="s">
        <v>23</v>
      </c>
      <c r="B66" s="48">
        <f t="shared" ref="B66:D66" si="2">SUM(B59:B65)</f>
        <v>0</v>
      </c>
      <c r="C66" s="48">
        <f t="shared" si="2"/>
        <v>0</v>
      </c>
      <c r="D66" s="48">
        <f t="shared" si="2"/>
        <v>0</v>
      </c>
      <c r="E66" s="78">
        <f>SUM(E59:E64)</f>
        <v>0</v>
      </c>
    </row>
    <row r="67" spans="1:5" ht="16.5" thickTop="1" thickBot="1" x14ac:dyDescent="0.25">
      <c r="A67" s="79" t="s">
        <v>17</v>
      </c>
      <c r="B67" s="80">
        <f>SUM(B23+B29+B35+B57+B66+B30)</f>
        <v>0</v>
      </c>
      <c r="C67" s="80">
        <f t="shared" ref="C67:E67" si="3">SUM(C23+C29+C35+C57+C66+C30)</f>
        <v>0</v>
      </c>
      <c r="D67" s="80">
        <f t="shared" si="3"/>
        <v>0</v>
      </c>
      <c r="E67" s="80">
        <f t="shared" si="3"/>
        <v>0</v>
      </c>
    </row>
    <row r="68" spans="1:5" ht="14.25" x14ac:dyDescent="0.2">
      <c r="A68" s="2"/>
      <c r="B68" s="2"/>
      <c r="C68" s="2"/>
      <c r="D68" s="2"/>
      <c r="E68" s="2"/>
    </row>
    <row r="69" spans="1:5" ht="15" thickBot="1" x14ac:dyDescent="0.25">
      <c r="A69" s="2"/>
      <c r="B69" s="2"/>
      <c r="C69" s="2"/>
      <c r="D69" s="2"/>
      <c r="E69" s="2"/>
    </row>
    <row r="70" spans="1:5" ht="15" x14ac:dyDescent="0.2">
      <c r="A70" s="83" t="s">
        <v>25</v>
      </c>
      <c r="B70" s="84" t="s">
        <v>26</v>
      </c>
      <c r="C70" s="162" t="s">
        <v>25</v>
      </c>
      <c r="D70" s="163"/>
      <c r="E70" s="84" t="s">
        <v>26</v>
      </c>
    </row>
    <row r="71" spans="1:5" ht="14.25" x14ac:dyDescent="0.2">
      <c r="A71" s="85"/>
      <c r="B71" s="139"/>
      <c r="C71" s="164"/>
      <c r="D71" s="165"/>
      <c r="E71" s="139"/>
    </row>
    <row r="72" spans="1:5" ht="14.25" x14ac:dyDescent="0.2">
      <c r="A72" s="85"/>
      <c r="B72" s="139"/>
      <c r="C72" s="164"/>
      <c r="D72" s="165"/>
      <c r="E72" s="139"/>
    </row>
    <row r="73" spans="1:5" ht="14.25" x14ac:dyDescent="0.2">
      <c r="A73" s="85"/>
      <c r="B73" s="139"/>
      <c r="C73" s="164"/>
      <c r="D73" s="165"/>
      <c r="E73" s="139"/>
    </row>
    <row r="74" spans="1:5" ht="14.25" x14ac:dyDescent="0.2">
      <c r="A74" s="85"/>
      <c r="B74" s="139"/>
      <c r="C74" s="164"/>
      <c r="D74" s="165"/>
      <c r="E74" s="139"/>
    </row>
    <row r="75" spans="1:5" ht="14.25" x14ac:dyDescent="0.2">
      <c r="A75" s="86"/>
      <c r="B75" s="140"/>
      <c r="C75" s="164"/>
      <c r="D75" s="165"/>
      <c r="E75" s="140"/>
    </row>
    <row r="76" spans="1:5" ht="15" thickBot="1" x14ac:dyDescent="0.25">
      <c r="A76" s="87"/>
      <c r="B76" s="141"/>
      <c r="C76" s="166"/>
      <c r="D76" s="167"/>
      <c r="E76" s="141"/>
    </row>
    <row r="77" spans="1:5" ht="14.25" x14ac:dyDescent="0.2">
      <c r="A77" s="82"/>
      <c r="B77" s="82"/>
      <c r="C77" s="19"/>
      <c r="D77" s="19"/>
      <c r="E77" s="19"/>
    </row>
    <row r="78" spans="1:5" ht="14.25" x14ac:dyDescent="0.2">
      <c r="A78" s="52" t="s">
        <v>30</v>
      </c>
      <c r="B78" s="100">
        <f>SUM(B71:B76,E71:E76)</f>
        <v>0</v>
      </c>
      <c r="C78" s="19"/>
      <c r="D78" s="19"/>
      <c r="E78" s="19"/>
    </row>
    <row r="79" spans="1:5" ht="14.25" x14ac:dyDescent="0.2">
      <c r="A79" s="52" t="s">
        <v>28</v>
      </c>
      <c r="B79" s="100">
        <f>B78+Period3!B79</f>
        <v>0</v>
      </c>
      <c r="C79" s="2"/>
      <c r="D79" s="2"/>
      <c r="E79" s="2"/>
    </row>
    <row r="80" spans="1:5" ht="14.25" x14ac:dyDescent="0.2">
      <c r="A80" s="52" t="s">
        <v>27</v>
      </c>
      <c r="B80" s="100">
        <f>Budget!B95</f>
        <v>0</v>
      </c>
      <c r="C80" s="2"/>
      <c r="D80" s="2"/>
      <c r="E80" s="2"/>
    </row>
    <row r="81" spans="1:5" ht="14.25" x14ac:dyDescent="0.2">
      <c r="A81" s="52" t="s">
        <v>29</v>
      </c>
      <c r="B81" s="100">
        <f>B80-B79</f>
        <v>0</v>
      </c>
      <c r="C81" s="2"/>
      <c r="D81" s="2"/>
      <c r="E81" s="2"/>
    </row>
    <row r="82" spans="1:5" ht="14.25" x14ac:dyDescent="0.2">
      <c r="A82" s="2"/>
      <c r="B82" s="2"/>
      <c r="C82" s="2"/>
      <c r="D82" s="2"/>
      <c r="E82" s="2"/>
    </row>
    <row r="83" spans="1:5" ht="14.25" x14ac:dyDescent="0.2">
      <c r="A83" s="168"/>
      <c r="B83" s="169"/>
      <c r="C83" s="169"/>
      <c r="D83" s="169"/>
      <c r="E83" s="169"/>
    </row>
    <row r="84" spans="1:5" ht="15" x14ac:dyDescent="0.2">
      <c r="A84" s="17"/>
      <c r="B84" s="17"/>
      <c r="C84" s="16"/>
      <c r="D84" s="17"/>
      <c r="E84" s="17"/>
    </row>
    <row r="85" spans="1:5" ht="15" x14ac:dyDescent="0.25">
      <c r="A85" s="3"/>
      <c r="B85" s="2"/>
      <c r="C85" s="2"/>
      <c r="D85" s="3"/>
      <c r="E85" s="2"/>
    </row>
    <row r="86" spans="1:5" ht="15" x14ac:dyDescent="0.2">
      <c r="A86" s="16"/>
      <c r="B86" s="16"/>
      <c r="C86" s="16"/>
      <c r="D86" s="16"/>
      <c r="E86" s="16"/>
    </row>
    <row r="87" spans="1:5" ht="15" x14ac:dyDescent="0.2">
      <c r="A87" s="17"/>
      <c r="B87" s="16"/>
      <c r="C87" s="16"/>
      <c r="D87" s="16"/>
      <c r="E87" s="16"/>
    </row>
    <row r="88" spans="1:5" ht="15.75" x14ac:dyDescent="0.25">
      <c r="A88" s="3"/>
      <c r="B88" s="16"/>
      <c r="C88" s="16"/>
      <c r="D88" s="16"/>
      <c r="E88" s="16"/>
    </row>
    <row r="89" spans="1:5" ht="15" x14ac:dyDescent="0.2">
      <c r="A89" s="16"/>
      <c r="B89" s="16"/>
      <c r="C89" s="16"/>
      <c r="D89" s="16"/>
      <c r="E89" s="16"/>
    </row>
    <row r="90" spans="1:5" ht="15" x14ac:dyDescent="0.2">
      <c r="A90" s="16"/>
      <c r="B90" s="16"/>
      <c r="C90" s="16"/>
      <c r="D90" s="16"/>
      <c r="E90" s="16"/>
    </row>
    <row r="91" spans="1:5" ht="15" x14ac:dyDescent="0.2">
      <c r="A91" s="16"/>
      <c r="B91" s="16"/>
      <c r="C91" s="16"/>
      <c r="D91" s="16"/>
      <c r="E91" s="16"/>
    </row>
  </sheetData>
  <protectedRanges>
    <protectedRange algorithmName="SHA-512" hashValue="4WET1wL4yrkC7hIY85ykmsraT/zWvGdpBh2O3qBjfAvz1/uDKJpZTxvEArNjcTFKDmSB3CMYNhCEadjNHyA4Ug==" saltValue="sXxZVKf7eNyVDfwDGbjiTg==" spinCount="100000" sqref="B66:B67 B57 B29 B23 B35:E35 C14:E30 C36:E67" name="calculations"/>
    <protectedRange algorithmName="SHA-512" hashValue="4WET1wL4yrkC7hIY85ykmsraT/zWvGdpBh2O3qBjfAvz1/uDKJpZTxvEArNjcTFKDmSB3CMYNhCEadjNHyA4Ug==" saltValue="sXxZVKf7eNyVDfwDGbjiTg==" spinCount="100000" sqref="B31:E34" name="calculations_1"/>
  </protectedRanges>
  <mergeCells count="8">
    <mergeCell ref="C76:D76"/>
    <mergeCell ref="A83:E83"/>
    <mergeCell ref="C70:D70"/>
    <mergeCell ref="C71:D71"/>
    <mergeCell ref="C72:D72"/>
    <mergeCell ref="C73:D73"/>
    <mergeCell ref="C74:D74"/>
    <mergeCell ref="C75:D7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DB4B0-1361-4B21-ADA2-A95EA9531684}">
  <dimension ref="A1:E91"/>
  <sheetViews>
    <sheetView workbookViewId="0">
      <selection activeCell="A6" sqref="A6"/>
    </sheetView>
  </sheetViews>
  <sheetFormatPr defaultRowHeight="12.75" x14ac:dyDescent="0.2"/>
  <cols>
    <col min="1" max="1" width="38.5703125" customWidth="1"/>
    <col min="2" max="2" width="26.5703125" customWidth="1"/>
    <col min="3" max="3" width="20.85546875" customWidth="1"/>
    <col min="4" max="4" width="25.28515625" customWidth="1"/>
    <col min="5" max="5" width="16.42578125" customWidth="1"/>
  </cols>
  <sheetData>
    <row r="1" spans="1:5" ht="15" x14ac:dyDescent="0.25">
      <c r="A1" s="1"/>
    </row>
    <row r="2" spans="1:5" ht="15" x14ac:dyDescent="0.25">
      <c r="A2" s="1"/>
    </row>
    <row r="3" spans="1:5" ht="15" x14ac:dyDescent="0.25">
      <c r="A3" s="2"/>
      <c r="B3" s="3"/>
      <c r="C3" s="3"/>
      <c r="D3" s="3"/>
      <c r="E3" s="3"/>
    </row>
    <row r="4" spans="1:5" ht="15" x14ac:dyDescent="0.25">
      <c r="A4" s="2"/>
      <c r="B4" s="1"/>
      <c r="D4" s="1"/>
      <c r="E4" s="1"/>
    </row>
    <row r="5" spans="1:5" ht="15" x14ac:dyDescent="0.25">
      <c r="A5" s="1"/>
      <c r="B5" s="1"/>
      <c r="C5" s="1"/>
      <c r="D5" s="1"/>
      <c r="E5" s="1"/>
    </row>
    <row r="6" spans="1:5" ht="15" x14ac:dyDescent="0.25">
      <c r="A6" s="4" t="s">
        <v>0</v>
      </c>
      <c r="B6" s="2"/>
      <c r="C6" s="2"/>
      <c r="D6" s="2"/>
      <c r="E6" s="2"/>
    </row>
    <row r="7" spans="1:5" ht="15" x14ac:dyDescent="0.25">
      <c r="A7" s="6" t="s">
        <v>1</v>
      </c>
      <c r="B7" s="53"/>
      <c r="C7" s="6"/>
      <c r="D7" s="54"/>
    </row>
    <row r="8" spans="1:5" ht="14.25" x14ac:dyDescent="0.2">
      <c r="A8" s="6" t="s">
        <v>2</v>
      </c>
      <c r="B8" s="53" t="str">
        <f>Budget!B9</f>
        <v>TBD after contract signing</v>
      </c>
      <c r="C8" s="2"/>
      <c r="D8" s="2"/>
      <c r="E8" s="2"/>
    </row>
    <row r="9" spans="1:5" ht="14.25" x14ac:dyDescent="0.2">
      <c r="A9" s="2" t="s">
        <v>3</v>
      </c>
      <c r="B9" s="49"/>
      <c r="C9" s="2"/>
      <c r="D9" s="2"/>
      <c r="E9" s="2"/>
    </row>
    <row r="10" spans="1:5" ht="14.25" x14ac:dyDescent="0.2">
      <c r="A10" s="49" t="s">
        <v>51</v>
      </c>
      <c r="B10" s="49"/>
      <c r="C10" s="2"/>
      <c r="D10" s="2"/>
      <c r="E10" s="2"/>
    </row>
    <row r="11" spans="1:5" ht="14.25" x14ac:dyDescent="0.2">
      <c r="A11" s="6" t="s">
        <v>4</v>
      </c>
      <c r="B11" s="143"/>
      <c r="C11" s="6"/>
      <c r="D11" s="6"/>
      <c r="E11" s="6"/>
    </row>
    <row r="12" spans="1:5" ht="14.25" x14ac:dyDescent="0.2">
      <c r="A12" s="2"/>
      <c r="B12" s="2"/>
      <c r="C12" s="2"/>
      <c r="D12" s="2"/>
      <c r="E12" s="2"/>
    </row>
    <row r="13" spans="1:5" ht="15" thickBot="1" x14ac:dyDescent="0.25">
      <c r="A13" s="122" t="s">
        <v>36</v>
      </c>
      <c r="B13" s="2"/>
      <c r="C13" s="2"/>
      <c r="D13" s="2"/>
      <c r="E13" s="2"/>
    </row>
    <row r="14" spans="1:5" ht="15" x14ac:dyDescent="0.25">
      <c r="A14" s="10" t="s">
        <v>11</v>
      </c>
      <c r="B14" s="103" t="s">
        <v>6</v>
      </c>
      <c r="C14" s="10" t="s">
        <v>47</v>
      </c>
      <c r="D14" s="10" t="s">
        <v>9</v>
      </c>
      <c r="E14" s="11" t="s">
        <v>10</v>
      </c>
    </row>
    <row r="15" spans="1:5" ht="15" x14ac:dyDescent="0.25">
      <c r="A15" s="57"/>
      <c r="B15" s="104" t="s">
        <v>7</v>
      </c>
      <c r="C15" s="57" t="s">
        <v>7</v>
      </c>
      <c r="D15" s="57" t="s">
        <v>13</v>
      </c>
      <c r="E15" s="58" t="s">
        <v>7</v>
      </c>
    </row>
    <row r="16" spans="1:5" ht="30" x14ac:dyDescent="0.25">
      <c r="A16" s="102" t="s">
        <v>33</v>
      </c>
      <c r="B16" s="104" t="s">
        <v>12</v>
      </c>
      <c r="C16" s="57" t="s">
        <v>14</v>
      </c>
      <c r="D16" s="90" t="s">
        <v>15</v>
      </c>
      <c r="E16" s="58" t="s">
        <v>16</v>
      </c>
    </row>
    <row r="17" spans="1:5" ht="15.75" thickBot="1" x14ac:dyDescent="0.3">
      <c r="A17" s="106"/>
      <c r="B17" s="105" t="s">
        <v>31</v>
      </c>
      <c r="C17" s="88"/>
      <c r="D17" s="89"/>
      <c r="E17" s="91"/>
    </row>
    <row r="18" spans="1:5" ht="15" x14ac:dyDescent="0.25">
      <c r="A18" s="28" t="s">
        <v>22</v>
      </c>
      <c r="B18" s="59"/>
      <c r="C18" s="13"/>
      <c r="D18" s="59"/>
      <c r="E18" s="14"/>
    </row>
    <row r="19" spans="1:5" ht="14.25" x14ac:dyDescent="0.2">
      <c r="A19" s="124">
        <f>Budget!A18</f>
        <v>0</v>
      </c>
      <c r="B19" s="30"/>
      <c r="C19" s="32">
        <f>B19+Period4!C19</f>
        <v>0</v>
      </c>
      <c r="D19" s="31">
        <f>Budget!B18</f>
        <v>0</v>
      </c>
      <c r="E19" s="60">
        <f>D19-C19</f>
        <v>0</v>
      </c>
    </row>
    <row r="20" spans="1:5" ht="14.25" x14ac:dyDescent="0.2">
      <c r="A20" s="124">
        <f>Budget!A19</f>
        <v>0</v>
      </c>
      <c r="B20" s="30"/>
      <c r="C20" s="32">
        <f>B20+Period4!C20</f>
        <v>0</v>
      </c>
      <c r="D20" s="31">
        <f>Budget!B19</f>
        <v>0</v>
      </c>
      <c r="E20" s="60">
        <f>D20-C20</f>
        <v>0</v>
      </c>
    </row>
    <row r="21" spans="1:5" ht="14.25" x14ac:dyDescent="0.2">
      <c r="A21" s="124">
        <f>Budget!A20</f>
        <v>0</v>
      </c>
      <c r="B21" s="30"/>
      <c r="C21" s="32">
        <f>B21+Period4!C21</f>
        <v>0</v>
      </c>
      <c r="D21" s="31">
        <f>Budget!B20</f>
        <v>0</v>
      </c>
      <c r="E21" s="60">
        <f>D21-C21</f>
        <v>0</v>
      </c>
    </row>
    <row r="22" spans="1:5" ht="15" thickBot="1" x14ac:dyDescent="0.25">
      <c r="A22" s="134">
        <f>Budget!A21</f>
        <v>0</v>
      </c>
      <c r="B22" s="33"/>
      <c r="C22" s="32">
        <f>B22+Period4!C22</f>
        <v>0</v>
      </c>
      <c r="D22" s="35">
        <f>Budget!B21</f>
        <v>0</v>
      </c>
      <c r="E22" s="120">
        <f>D22-C22</f>
        <v>0</v>
      </c>
    </row>
    <row r="23" spans="1:5" ht="15" thickBot="1" x14ac:dyDescent="0.25">
      <c r="A23" s="135" t="s">
        <v>19</v>
      </c>
      <c r="B23" s="36">
        <f>SUM(B19:B22)</f>
        <v>0</v>
      </c>
      <c r="C23" s="121">
        <f>SUM(C19:C22)</f>
        <v>0</v>
      </c>
      <c r="D23" s="36">
        <f>SUM(D19:D22)</f>
        <v>0</v>
      </c>
      <c r="E23" s="121">
        <f>SUM(E19:E22)</f>
        <v>0</v>
      </c>
    </row>
    <row r="24" spans="1:5" ht="15.75" thickTop="1" x14ac:dyDescent="0.25">
      <c r="A24" s="21" t="s">
        <v>18</v>
      </c>
      <c r="B24" s="62"/>
      <c r="C24" s="62"/>
      <c r="D24" s="62"/>
      <c r="E24" s="63"/>
    </row>
    <row r="25" spans="1:5" ht="14.25" x14ac:dyDescent="0.2">
      <c r="A25" s="127">
        <f>Budget!A24</f>
        <v>0</v>
      </c>
      <c r="B25" s="22"/>
      <c r="C25" s="64">
        <f>B25+Period4!C25</f>
        <v>0</v>
      </c>
      <c r="D25" s="23">
        <f>Budget!B24</f>
        <v>0</v>
      </c>
      <c r="E25" s="65">
        <f>D25-C25</f>
        <v>0</v>
      </c>
    </row>
    <row r="26" spans="1:5" ht="14.25" x14ac:dyDescent="0.2">
      <c r="A26" s="127">
        <f>Budget!A25</f>
        <v>0</v>
      </c>
      <c r="B26" s="22"/>
      <c r="C26" s="64">
        <f>B26+Period4!C26</f>
        <v>0</v>
      </c>
      <c r="D26" s="23">
        <f>Budget!B25</f>
        <v>0</v>
      </c>
      <c r="E26" s="65">
        <f>D26-C26</f>
        <v>0</v>
      </c>
    </row>
    <row r="27" spans="1:5" ht="14.25" x14ac:dyDescent="0.2">
      <c r="A27" s="127">
        <f>Budget!A26</f>
        <v>0</v>
      </c>
      <c r="B27" s="22"/>
      <c r="C27" s="64">
        <f>B27+Period4!C27</f>
        <v>0</v>
      </c>
      <c r="D27" s="23">
        <f>Budget!B26</f>
        <v>0</v>
      </c>
      <c r="E27" s="65">
        <f>D27-C27</f>
        <v>0</v>
      </c>
    </row>
    <row r="28" spans="1:5" ht="15" thickBot="1" x14ac:dyDescent="0.25">
      <c r="A28" s="127">
        <f>Budget!A27</f>
        <v>0</v>
      </c>
      <c r="B28" s="22"/>
      <c r="C28" s="64">
        <f>B28+Period4!C28</f>
        <v>0</v>
      </c>
      <c r="D28" s="23">
        <f>Budget!B27</f>
        <v>0</v>
      </c>
      <c r="E28" s="65">
        <f>D28-C28</f>
        <v>0</v>
      </c>
    </row>
    <row r="29" spans="1:5" ht="15.75" thickTop="1" thickBot="1" x14ac:dyDescent="0.25">
      <c r="A29" s="66" t="s">
        <v>20</v>
      </c>
      <c r="B29" s="24">
        <f>SUM(B25:B28)</f>
        <v>0</v>
      </c>
      <c r="C29" s="24">
        <f>SUM(C25:C28)</f>
        <v>0</v>
      </c>
      <c r="D29" s="24">
        <f>SUM(D25:D28)</f>
        <v>0</v>
      </c>
      <c r="E29" s="24">
        <f>SUM(E25:E28)</f>
        <v>0</v>
      </c>
    </row>
    <row r="30" spans="1:5" ht="31.5" thickTop="1" thickBot="1" x14ac:dyDescent="0.3">
      <c r="A30" s="154" t="s">
        <v>49</v>
      </c>
      <c r="B30" s="25"/>
      <c r="C30" s="26">
        <f>B30+Period4!C30</f>
        <v>0</v>
      </c>
      <c r="D30" s="27">
        <f>Budget!B29</f>
        <v>0</v>
      </c>
      <c r="E30" s="68">
        <f>D30-C30</f>
        <v>0</v>
      </c>
    </row>
    <row r="31" spans="1:5" ht="15" x14ac:dyDescent="0.25">
      <c r="A31" s="145" t="s">
        <v>37</v>
      </c>
      <c r="B31" s="63"/>
      <c r="C31" s="63"/>
      <c r="D31" s="63"/>
      <c r="E31" s="63"/>
    </row>
    <row r="32" spans="1:5" ht="14.25" x14ac:dyDescent="0.2">
      <c r="A32" s="148">
        <f>Budget!A31</f>
        <v>0</v>
      </c>
      <c r="B32" s="146"/>
      <c r="C32" s="146">
        <f>B32+Period4!C32</f>
        <v>0</v>
      </c>
      <c r="D32" s="146">
        <f>Budget!B31</f>
        <v>0</v>
      </c>
      <c r="E32" s="146">
        <f>D32-C32</f>
        <v>0</v>
      </c>
    </row>
    <row r="33" spans="1:5" ht="14.25" x14ac:dyDescent="0.2">
      <c r="A33" s="148">
        <f>Budget!A32</f>
        <v>0</v>
      </c>
      <c r="B33" s="146"/>
      <c r="C33" s="146">
        <f>B33+Period4!C33</f>
        <v>0</v>
      </c>
      <c r="D33" s="146">
        <f>Budget!B32</f>
        <v>0</v>
      </c>
      <c r="E33" s="146">
        <f>D33-C33</f>
        <v>0</v>
      </c>
    </row>
    <row r="34" spans="1:5" ht="15" thickBot="1" x14ac:dyDescent="0.25">
      <c r="A34" s="149">
        <f>Budget!A33</f>
        <v>0</v>
      </c>
      <c r="B34" s="147"/>
      <c r="C34" s="146">
        <f>B34+Period4!C34</f>
        <v>0</v>
      </c>
      <c r="D34" s="147">
        <f>Budget!B33</f>
        <v>0</v>
      </c>
      <c r="E34" s="146">
        <f>D34-C34</f>
        <v>0</v>
      </c>
    </row>
    <row r="35" spans="1:5" ht="15.75" thickTop="1" thickBot="1" x14ac:dyDescent="0.25">
      <c r="A35" s="150" t="s">
        <v>38</v>
      </c>
      <c r="B35" s="152">
        <f>SUM(B32:B34)</f>
        <v>0</v>
      </c>
      <c r="C35" s="152">
        <f>SUM(C31:C34)</f>
        <v>0</v>
      </c>
      <c r="D35" s="152">
        <f>SUM(D31:D34)</f>
        <v>0</v>
      </c>
      <c r="E35" s="152">
        <f>SUM(E32:E34)</f>
        <v>0</v>
      </c>
    </row>
    <row r="36" spans="1:5" ht="15.75" thickTop="1" x14ac:dyDescent="0.25">
      <c r="A36" s="69" t="s">
        <v>40</v>
      </c>
      <c r="B36" s="42"/>
      <c r="C36" s="42"/>
      <c r="D36" s="42"/>
      <c r="E36" s="70"/>
    </row>
    <row r="37" spans="1:5" ht="14.25" x14ac:dyDescent="0.2">
      <c r="A37" s="123">
        <f>Budget!A36</f>
        <v>0</v>
      </c>
      <c r="B37" s="38"/>
      <c r="C37" s="38">
        <f>B37+Period4!C37</f>
        <v>0</v>
      </c>
      <c r="D37" s="38">
        <f>Budget!B36</f>
        <v>0</v>
      </c>
      <c r="E37" s="71">
        <f t="shared" ref="E37:E56" si="0">D37-C37</f>
        <v>0</v>
      </c>
    </row>
    <row r="38" spans="1:5" ht="14.25" x14ac:dyDescent="0.2">
      <c r="A38" s="123">
        <f>Budget!A37</f>
        <v>0</v>
      </c>
      <c r="B38" s="39"/>
      <c r="C38" s="38">
        <f>B38+Period4!C38</f>
        <v>0</v>
      </c>
      <c r="D38" s="38">
        <f>Budget!B37</f>
        <v>0</v>
      </c>
      <c r="E38" s="71">
        <f t="shared" si="0"/>
        <v>0</v>
      </c>
    </row>
    <row r="39" spans="1:5" ht="14.25" x14ac:dyDescent="0.2">
      <c r="A39" s="123">
        <f>Budget!A38</f>
        <v>0</v>
      </c>
      <c r="B39" s="39"/>
      <c r="C39" s="38">
        <f>B39+Period4!C39</f>
        <v>0</v>
      </c>
      <c r="D39" s="38">
        <f>Budget!B38</f>
        <v>0</v>
      </c>
      <c r="E39" s="71">
        <f t="shared" si="0"/>
        <v>0</v>
      </c>
    </row>
    <row r="40" spans="1:5" ht="14.25" x14ac:dyDescent="0.2">
      <c r="A40" s="123">
        <f>Budget!A39</f>
        <v>0</v>
      </c>
      <c r="B40" s="39"/>
      <c r="C40" s="38">
        <f>B40+Period4!C40</f>
        <v>0</v>
      </c>
      <c r="D40" s="38">
        <f>Budget!B39</f>
        <v>0</v>
      </c>
      <c r="E40" s="71">
        <f t="shared" si="0"/>
        <v>0</v>
      </c>
    </row>
    <row r="41" spans="1:5" ht="14.25" x14ac:dyDescent="0.2">
      <c r="A41" s="123">
        <f>Budget!A40</f>
        <v>0</v>
      </c>
      <c r="B41" s="39"/>
      <c r="C41" s="38">
        <f>B41+Period4!C41</f>
        <v>0</v>
      </c>
      <c r="D41" s="38">
        <f>Budget!B40</f>
        <v>0</v>
      </c>
      <c r="E41" s="71">
        <f t="shared" si="0"/>
        <v>0</v>
      </c>
    </row>
    <row r="42" spans="1:5" ht="14.25" x14ac:dyDescent="0.2">
      <c r="A42" s="123">
        <f>Budget!A41</f>
        <v>0</v>
      </c>
      <c r="B42" s="39"/>
      <c r="C42" s="38">
        <f>B42+Period4!C42</f>
        <v>0</v>
      </c>
      <c r="D42" s="38">
        <f>Budget!B41</f>
        <v>0</v>
      </c>
      <c r="E42" s="71">
        <f t="shared" si="0"/>
        <v>0</v>
      </c>
    </row>
    <row r="43" spans="1:5" ht="14.25" x14ac:dyDescent="0.2">
      <c r="A43" s="123">
        <f>Budget!A42</f>
        <v>0</v>
      </c>
      <c r="B43" s="39"/>
      <c r="C43" s="38">
        <f>B43+Period4!C43</f>
        <v>0</v>
      </c>
      <c r="D43" s="38">
        <f>Budget!B42</f>
        <v>0</v>
      </c>
      <c r="E43" s="71">
        <f t="shared" si="0"/>
        <v>0</v>
      </c>
    </row>
    <row r="44" spans="1:5" ht="14.25" x14ac:dyDescent="0.2">
      <c r="A44" s="123">
        <f>Budget!A43</f>
        <v>0</v>
      </c>
      <c r="B44" s="39"/>
      <c r="C44" s="38">
        <f>B44+Period4!C44</f>
        <v>0</v>
      </c>
      <c r="D44" s="38">
        <f>Budget!B43</f>
        <v>0</v>
      </c>
      <c r="E44" s="71">
        <f t="shared" si="0"/>
        <v>0</v>
      </c>
    </row>
    <row r="45" spans="1:5" ht="14.25" x14ac:dyDescent="0.2">
      <c r="A45" s="123">
        <f>Budget!A44</f>
        <v>0</v>
      </c>
      <c r="B45" s="39"/>
      <c r="C45" s="38">
        <f>B45+Period4!C45</f>
        <v>0</v>
      </c>
      <c r="D45" s="38">
        <f>Budget!B44</f>
        <v>0</v>
      </c>
      <c r="E45" s="71">
        <f t="shared" si="0"/>
        <v>0</v>
      </c>
    </row>
    <row r="46" spans="1:5" ht="14.25" x14ac:dyDescent="0.2">
      <c r="A46" s="123">
        <f>Budget!A45</f>
        <v>0</v>
      </c>
      <c r="B46" s="39"/>
      <c r="C46" s="38">
        <f>B46+Period4!C46</f>
        <v>0</v>
      </c>
      <c r="D46" s="38">
        <f>Budget!B45</f>
        <v>0</v>
      </c>
      <c r="E46" s="71">
        <f t="shared" si="0"/>
        <v>0</v>
      </c>
    </row>
    <row r="47" spans="1:5" ht="14.25" x14ac:dyDescent="0.2">
      <c r="A47" s="123">
        <f>Budget!A46</f>
        <v>0</v>
      </c>
      <c r="B47" s="39"/>
      <c r="C47" s="38">
        <f>B47+Period4!C47</f>
        <v>0</v>
      </c>
      <c r="D47" s="38">
        <f>Budget!B46</f>
        <v>0</v>
      </c>
      <c r="E47" s="71">
        <f t="shared" si="0"/>
        <v>0</v>
      </c>
    </row>
    <row r="48" spans="1:5" ht="14.25" x14ac:dyDescent="0.2">
      <c r="A48" s="123">
        <f>Budget!A47</f>
        <v>0</v>
      </c>
      <c r="B48" s="39"/>
      <c r="C48" s="38">
        <f>B48+Period4!C48</f>
        <v>0</v>
      </c>
      <c r="D48" s="38">
        <f>Budget!B47</f>
        <v>0</v>
      </c>
      <c r="E48" s="71">
        <f t="shared" si="0"/>
        <v>0</v>
      </c>
    </row>
    <row r="49" spans="1:5" ht="14.25" x14ac:dyDescent="0.2">
      <c r="A49" s="123">
        <f>Budget!A48</f>
        <v>0</v>
      </c>
      <c r="B49" s="39"/>
      <c r="C49" s="38">
        <f>B49+Period4!C49</f>
        <v>0</v>
      </c>
      <c r="D49" s="38">
        <f>Budget!B48</f>
        <v>0</v>
      </c>
      <c r="E49" s="71">
        <f t="shared" si="0"/>
        <v>0</v>
      </c>
    </row>
    <row r="50" spans="1:5" ht="14.25" x14ac:dyDescent="0.2">
      <c r="A50" s="123">
        <f>Budget!A49</f>
        <v>0</v>
      </c>
      <c r="B50" s="39"/>
      <c r="C50" s="38">
        <f>B50+Period4!C50</f>
        <v>0</v>
      </c>
      <c r="D50" s="38">
        <f>Budget!B49</f>
        <v>0</v>
      </c>
      <c r="E50" s="71">
        <f t="shared" si="0"/>
        <v>0</v>
      </c>
    </row>
    <row r="51" spans="1:5" ht="14.25" x14ac:dyDescent="0.2">
      <c r="A51" s="123">
        <f>Budget!A50</f>
        <v>0</v>
      </c>
      <c r="B51" s="39"/>
      <c r="C51" s="38">
        <f>B51+Period4!C51</f>
        <v>0</v>
      </c>
      <c r="D51" s="38">
        <f>Budget!B50</f>
        <v>0</v>
      </c>
      <c r="E51" s="71">
        <f t="shared" si="0"/>
        <v>0</v>
      </c>
    </row>
    <row r="52" spans="1:5" ht="14.25" x14ac:dyDescent="0.2">
      <c r="A52" s="123">
        <f>Budget!A51</f>
        <v>0</v>
      </c>
      <c r="B52" s="39"/>
      <c r="C52" s="38">
        <f>B52+Period4!C52</f>
        <v>0</v>
      </c>
      <c r="D52" s="38">
        <f>Budget!B51</f>
        <v>0</v>
      </c>
      <c r="E52" s="71">
        <f t="shared" si="0"/>
        <v>0</v>
      </c>
    </row>
    <row r="53" spans="1:5" ht="14.25" x14ac:dyDescent="0.2">
      <c r="A53" s="123">
        <f>Budget!A52</f>
        <v>0</v>
      </c>
      <c r="B53" s="39"/>
      <c r="C53" s="38">
        <f>B53+Period4!C53</f>
        <v>0</v>
      </c>
      <c r="D53" s="38">
        <f>Budget!B52</f>
        <v>0</v>
      </c>
      <c r="E53" s="71">
        <f t="shared" si="0"/>
        <v>0</v>
      </c>
    </row>
    <row r="54" spans="1:5" ht="14.25" x14ac:dyDescent="0.2">
      <c r="A54" s="123">
        <f>Budget!A53</f>
        <v>0</v>
      </c>
      <c r="B54" s="39"/>
      <c r="C54" s="38">
        <f>B54+Period4!C54</f>
        <v>0</v>
      </c>
      <c r="D54" s="38">
        <f>Budget!B53</f>
        <v>0</v>
      </c>
      <c r="E54" s="71">
        <f t="shared" si="0"/>
        <v>0</v>
      </c>
    </row>
    <row r="55" spans="1:5" ht="14.25" x14ac:dyDescent="0.2">
      <c r="A55" s="123">
        <f>Budget!A54</f>
        <v>0</v>
      </c>
      <c r="B55" s="39"/>
      <c r="C55" s="38">
        <f>B55+Period4!C55</f>
        <v>0</v>
      </c>
      <c r="D55" s="38">
        <f>Budget!B54</f>
        <v>0</v>
      </c>
      <c r="E55" s="71">
        <f t="shared" si="0"/>
        <v>0</v>
      </c>
    </row>
    <row r="56" spans="1:5" ht="15" thickBot="1" x14ac:dyDescent="0.25">
      <c r="A56" s="123">
        <f>Budget!A55</f>
        <v>0</v>
      </c>
      <c r="B56" s="39"/>
      <c r="C56" s="38">
        <f>B56+Period4!C56</f>
        <v>0</v>
      </c>
      <c r="D56" s="38">
        <f>Budget!B55</f>
        <v>0</v>
      </c>
      <c r="E56" s="71">
        <f t="shared" si="0"/>
        <v>0</v>
      </c>
    </row>
    <row r="57" spans="1:5" ht="15.75" thickTop="1" thickBot="1" x14ac:dyDescent="0.25">
      <c r="A57" s="41" t="s">
        <v>24</v>
      </c>
      <c r="B57" s="40">
        <f>SUM(B37:B56)</f>
        <v>0</v>
      </c>
      <c r="C57" s="40">
        <f>SUM(C37:C56)</f>
        <v>0</v>
      </c>
      <c r="D57" s="40">
        <f>SUM(D37:D56)</f>
        <v>0</v>
      </c>
      <c r="E57" s="40">
        <f>SUM(E37:E56)</f>
        <v>0</v>
      </c>
    </row>
    <row r="58" spans="1:5" ht="15.75" thickTop="1" x14ac:dyDescent="0.25">
      <c r="A58" s="44" t="s">
        <v>35</v>
      </c>
      <c r="B58" s="43"/>
      <c r="C58" s="43"/>
      <c r="D58" s="43"/>
      <c r="E58" s="74"/>
    </row>
    <row r="59" spans="1:5" ht="14.25" x14ac:dyDescent="0.2">
      <c r="A59" s="136" t="str">
        <f>Budget!A58</f>
        <v>Mileage x Mileage rate (XX x XX)</v>
      </c>
      <c r="B59" s="46"/>
      <c r="C59" s="75">
        <f>B59+Period4!C59</f>
        <v>0</v>
      </c>
      <c r="D59" s="47">
        <f>Budget!B58</f>
        <v>0</v>
      </c>
      <c r="E59" s="76">
        <f t="shared" ref="E59:E65" si="1">D59-C59</f>
        <v>0</v>
      </c>
    </row>
    <row r="60" spans="1:5" ht="14.25" x14ac:dyDescent="0.2">
      <c r="A60" s="136">
        <f>Budget!A59</f>
        <v>0</v>
      </c>
      <c r="B60" s="46"/>
      <c r="C60" s="75">
        <f>B60+Period4!C60</f>
        <v>0</v>
      </c>
      <c r="D60" s="47">
        <f>Budget!B59</f>
        <v>0</v>
      </c>
      <c r="E60" s="76">
        <f t="shared" si="1"/>
        <v>0</v>
      </c>
    </row>
    <row r="61" spans="1:5" ht="14.25" x14ac:dyDescent="0.2">
      <c r="A61" s="136">
        <f>Budget!A60</f>
        <v>0</v>
      </c>
      <c r="B61" s="46"/>
      <c r="C61" s="75">
        <f>B61+Period4!C61</f>
        <v>0</v>
      </c>
      <c r="D61" s="47">
        <f>Budget!B60</f>
        <v>0</v>
      </c>
      <c r="E61" s="76">
        <f t="shared" si="1"/>
        <v>0</v>
      </c>
    </row>
    <row r="62" spans="1:5" ht="14.25" x14ac:dyDescent="0.2">
      <c r="A62" s="136">
        <f>Budget!A61</f>
        <v>0</v>
      </c>
      <c r="B62" s="46"/>
      <c r="C62" s="75">
        <f>B62+Period4!C62</f>
        <v>0</v>
      </c>
      <c r="D62" s="47">
        <f>Budget!B61</f>
        <v>0</v>
      </c>
      <c r="E62" s="76">
        <f t="shared" si="1"/>
        <v>0</v>
      </c>
    </row>
    <row r="63" spans="1:5" ht="14.25" x14ac:dyDescent="0.2">
      <c r="A63" s="136">
        <f>Budget!A62</f>
        <v>0</v>
      </c>
      <c r="B63" s="46"/>
      <c r="C63" s="75">
        <f>B63+Period4!C63</f>
        <v>0</v>
      </c>
      <c r="D63" s="47">
        <f>Budget!B62</f>
        <v>0</v>
      </c>
      <c r="E63" s="76">
        <f t="shared" si="1"/>
        <v>0</v>
      </c>
    </row>
    <row r="64" spans="1:5" ht="14.25" x14ac:dyDescent="0.2">
      <c r="A64" s="136">
        <f>Budget!A63</f>
        <v>0</v>
      </c>
      <c r="B64" s="46"/>
      <c r="C64" s="75">
        <f>B64+Period4!C64</f>
        <v>0</v>
      </c>
      <c r="D64" s="47">
        <f>Budget!B63</f>
        <v>0</v>
      </c>
      <c r="E64" s="76">
        <f t="shared" si="1"/>
        <v>0</v>
      </c>
    </row>
    <row r="65" spans="1:5" ht="15" thickBot="1" x14ac:dyDescent="0.25">
      <c r="A65" s="136">
        <f>Budget!A64</f>
        <v>0</v>
      </c>
      <c r="B65" s="92"/>
      <c r="C65" s="93">
        <f>B65+Period4!C65</f>
        <v>0</v>
      </c>
      <c r="D65" s="47">
        <f>Budget!B64</f>
        <v>0</v>
      </c>
      <c r="E65" s="94">
        <f t="shared" si="1"/>
        <v>0</v>
      </c>
    </row>
    <row r="66" spans="1:5" ht="15.75" thickTop="1" thickBot="1" x14ac:dyDescent="0.25">
      <c r="A66" s="77" t="s">
        <v>23</v>
      </c>
      <c r="B66" s="48">
        <f t="shared" ref="B66:D66" si="2">SUM(B59:B65)</f>
        <v>0</v>
      </c>
      <c r="C66" s="48">
        <f t="shared" si="2"/>
        <v>0</v>
      </c>
      <c r="D66" s="48">
        <f t="shared" si="2"/>
        <v>0</v>
      </c>
      <c r="E66" s="78">
        <f>SUM(E59:E64)</f>
        <v>0</v>
      </c>
    </row>
    <row r="67" spans="1:5" ht="16.5" thickTop="1" thickBot="1" x14ac:dyDescent="0.25">
      <c r="A67" s="79" t="s">
        <v>17</v>
      </c>
      <c r="B67" s="80">
        <f>SUM(B23+B29+B35+B57+B66+B30)</f>
        <v>0</v>
      </c>
      <c r="C67" s="80">
        <f t="shared" ref="C67:E67" si="3">SUM(C23+C29+C35+C57+C66+C30)</f>
        <v>0</v>
      </c>
      <c r="D67" s="80">
        <f t="shared" si="3"/>
        <v>0</v>
      </c>
      <c r="E67" s="80">
        <f t="shared" si="3"/>
        <v>0</v>
      </c>
    </row>
    <row r="68" spans="1:5" ht="14.25" x14ac:dyDescent="0.2">
      <c r="A68" s="2"/>
      <c r="B68" s="2"/>
      <c r="C68" s="2"/>
      <c r="D68" s="2"/>
      <c r="E68" s="2"/>
    </row>
    <row r="69" spans="1:5" ht="15" thickBot="1" x14ac:dyDescent="0.25">
      <c r="A69" s="2"/>
      <c r="B69" s="2"/>
      <c r="C69" s="2"/>
      <c r="D69" s="2"/>
      <c r="E69" s="2"/>
    </row>
    <row r="70" spans="1:5" ht="15" x14ac:dyDescent="0.2">
      <c r="A70" s="83" t="s">
        <v>25</v>
      </c>
      <c r="B70" s="84" t="s">
        <v>26</v>
      </c>
      <c r="C70" s="162" t="s">
        <v>25</v>
      </c>
      <c r="D70" s="163"/>
      <c r="E70" s="84" t="s">
        <v>26</v>
      </c>
    </row>
    <row r="71" spans="1:5" ht="14.25" x14ac:dyDescent="0.2">
      <c r="A71" s="85"/>
      <c r="B71" s="139"/>
      <c r="C71" s="164"/>
      <c r="D71" s="165"/>
      <c r="E71" s="139"/>
    </row>
    <row r="72" spans="1:5" ht="14.25" x14ac:dyDescent="0.2">
      <c r="A72" s="85"/>
      <c r="B72" s="139"/>
      <c r="C72" s="164"/>
      <c r="D72" s="165"/>
      <c r="E72" s="139"/>
    </row>
    <row r="73" spans="1:5" ht="14.25" x14ac:dyDescent="0.2">
      <c r="A73" s="85"/>
      <c r="B73" s="139"/>
      <c r="C73" s="164"/>
      <c r="D73" s="165"/>
      <c r="E73" s="139"/>
    </row>
    <row r="74" spans="1:5" ht="14.25" x14ac:dyDescent="0.2">
      <c r="A74" s="85"/>
      <c r="B74" s="139"/>
      <c r="C74" s="164"/>
      <c r="D74" s="165"/>
      <c r="E74" s="139"/>
    </row>
    <row r="75" spans="1:5" ht="14.25" x14ac:dyDescent="0.2">
      <c r="A75" s="86"/>
      <c r="B75" s="140"/>
      <c r="C75" s="164"/>
      <c r="D75" s="165"/>
      <c r="E75" s="140"/>
    </row>
    <row r="76" spans="1:5" ht="15" thickBot="1" x14ac:dyDescent="0.25">
      <c r="A76" s="87"/>
      <c r="B76" s="141"/>
      <c r="C76" s="166"/>
      <c r="D76" s="167"/>
      <c r="E76" s="141"/>
    </row>
    <row r="77" spans="1:5" ht="14.25" x14ac:dyDescent="0.2">
      <c r="A77" s="82"/>
      <c r="B77" s="82"/>
      <c r="C77" s="19"/>
      <c r="D77" s="19"/>
      <c r="E77" s="19"/>
    </row>
    <row r="78" spans="1:5" ht="14.25" x14ac:dyDescent="0.2">
      <c r="A78" s="52" t="s">
        <v>30</v>
      </c>
      <c r="B78" s="100">
        <f>SUM(B71:B76,E71:E76)</f>
        <v>0</v>
      </c>
      <c r="C78" s="19"/>
      <c r="D78" s="19"/>
      <c r="E78" s="19"/>
    </row>
    <row r="79" spans="1:5" ht="14.25" x14ac:dyDescent="0.2">
      <c r="A79" s="52" t="s">
        <v>28</v>
      </c>
      <c r="B79" s="100">
        <f>B78+Period4!B79</f>
        <v>0</v>
      </c>
      <c r="C79" s="2"/>
      <c r="D79" s="2"/>
      <c r="E79" s="2"/>
    </row>
    <row r="80" spans="1:5" ht="14.25" x14ac:dyDescent="0.2">
      <c r="A80" s="52" t="s">
        <v>27</v>
      </c>
      <c r="B80" s="100">
        <f>Budget!B95</f>
        <v>0</v>
      </c>
      <c r="C80" s="2"/>
      <c r="D80" s="2"/>
      <c r="E80" s="2"/>
    </row>
    <row r="81" spans="1:5" ht="14.25" x14ac:dyDescent="0.2">
      <c r="A81" s="52" t="s">
        <v>29</v>
      </c>
      <c r="B81" s="100">
        <f>B80-B79</f>
        <v>0</v>
      </c>
      <c r="C81" s="2"/>
      <c r="D81" s="2"/>
      <c r="E81" s="2"/>
    </row>
    <row r="82" spans="1:5" ht="14.25" x14ac:dyDescent="0.2">
      <c r="A82" s="2"/>
      <c r="B82" s="2"/>
      <c r="C82" s="2"/>
      <c r="D82" s="2"/>
      <c r="E82" s="2"/>
    </row>
    <row r="83" spans="1:5" ht="14.25" x14ac:dyDescent="0.2">
      <c r="A83" s="168"/>
      <c r="B83" s="169"/>
      <c r="C83" s="169"/>
      <c r="D83" s="169"/>
      <c r="E83" s="169"/>
    </row>
    <row r="84" spans="1:5" ht="15" x14ac:dyDescent="0.2">
      <c r="A84" s="17"/>
      <c r="B84" s="17"/>
      <c r="C84" s="16"/>
      <c r="D84" s="17"/>
      <c r="E84" s="17"/>
    </row>
    <row r="85" spans="1:5" ht="15" x14ac:dyDescent="0.25">
      <c r="A85" s="3"/>
      <c r="B85" s="2"/>
      <c r="C85" s="2"/>
      <c r="D85" s="3"/>
      <c r="E85" s="2"/>
    </row>
    <row r="86" spans="1:5" ht="15" x14ac:dyDescent="0.2">
      <c r="A86" s="16"/>
      <c r="B86" s="16"/>
      <c r="C86" s="16"/>
      <c r="D86" s="16"/>
      <c r="E86" s="16"/>
    </row>
    <row r="87" spans="1:5" ht="15" x14ac:dyDescent="0.2">
      <c r="A87" s="17"/>
      <c r="B87" s="16"/>
      <c r="C87" s="16"/>
      <c r="D87" s="16"/>
      <c r="E87" s="16"/>
    </row>
    <row r="88" spans="1:5" ht="15.75" x14ac:dyDescent="0.25">
      <c r="A88" s="3"/>
      <c r="B88" s="16"/>
      <c r="C88" s="16"/>
      <c r="D88" s="16"/>
      <c r="E88" s="16"/>
    </row>
    <row r="89" spans="1:5" ht="15" x14ac:dyDescent="0.2">
      <c r="A89" s="16"/>
      <c r="B89" s="16"/>
      <c r="C89" s="16"/>
      <c r="D89" s="16"/>
      <c r="E89" s="16"/>
    </row>
    <row r="90" spans="1:5" ht="15" x14ac:dyDescent="0.2">
      <c r="A90" s="16"/>
      <c r="B90" s="16"/>
      <c r="C90" s="16"/>
      <c r="D90" s="16"/>
      <c r="E90" s="16"/>
    </row>
    <row r="91" spans="1:5" ht="15" x14ac:dyDescent="0.2">
      <c r="A91" s="16"/>
      <c r="B91" s="16"/>
      <c r="C91" s="16"/>
      <c r="D91" s="16"/>
      <c r="E91" s="16"/>
    </row>
  </sheetData>
  <protectedRanges>
    <protectedRange algorithmName="SHA-512" hashValue="4WET1wL4yrkC7hIY85ykmsraT/zWvGdpBh2O3qBjfAvz1/uDKJpZTxvEArNjcTFKDmSB3CMYNhCEadjNHyA4Ug==" saltValue="sXxZVKf7eNyVDfwDGbjiTg==" spinCount="100000" sqref="B66:B67 B57 B29 B23 B35:E35 C14:E30 C36:E67" name="calculations"/>
    <protectedRange algorithmName="SHA-512" hashValue="4WET1wL4yrkC7hIY85ykmsraT/zWvGdpBh2O3qBjfAvz1/uDKJpZTxvEArNjcTFKDmSB3CMYNhCEadjNHyA4Ug==" saltValue="sXxZVKf7eNyVDfwDGbjiTg==" spinCount="100000" sqref="B31:E34" name="calculations_1"/>
  </protectedRanges>
  <mergeCells count="8">
    <mergeCell ref="C76:D76"/>
    <mergeCell ref="A83:E83"/>
    <mergeCell ref="C70:D70"/>
    <mergeCell ref="C71:D71"/>
    <mergeCell ref="C72:D72"/>
    <mergeCell ref="C73:D73"/>
    <mergeCell ref="C74:D74"/>
    <mergeCell ref="C75:D7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08082-37AD-406F-A667-0DA1DB749C78}">
  <dimension ref="A1:E91"/>
  <sheetViews>
    <sheetView workbookViewId="0">
      <selection activeCell="A6" sqref="A6"/>
    </sheetView>
  </sheetViews>
  <sheetFormatPr defaultRowHeight="12.75" x14ac:dyDescent="0.2"/>
  <cols>
    <col min="1" max="1" width="40" customWidth="1"/>
    <col min="2" max="2" width="21.85546875" customWidth="1"/>
    <col min="3" max="3" width="22.85546875" customWidth="1"/>
    <col min="4" max="4" width="21" customWidth="1"/>
    <col min="5" max="5" width="19.5703125" customWidth="1"/>
  </cols>
  <sheetData>
    <row r="1" spans="1:5" ht="15" x14ac:dyDescent="0.25">
      <c r="A1" s="1"/>
    </row>
    <row r="2" spans="1:5" ht="15" x14ac:dyDescent="0.25">
      <c r="A2" s="1"/>
    </row>
    <row r="3" spans="1:5" ht="15" x14ac:dyDescent="0.25">
      <c r="A3" s="2"/>
      <c r="B3" s="3"/>
      <c r="C3" s="3"/>
      <c r="D3" s="3"/>
      <c r="E3" s="3"/>
    </row>
    <row r="4" spans="1:5" ht="15" x14ac:dyDescent="0.25">
      <c r="A4" s="2"/>
      <c r="B4" s="1"/>
      <c r="D4" s="1"/>
      <c r="E4" s="1"/>
    </row>
    <row r="5" spans="1:5" ht="15" x14ac:dyDescent="0.25">
      <c r="A5" s="1"/>
      <c r="B5" s="1"/>
      <c r="C5" s="1"/>
      <c r="D5" s="1"/>
      <c r="E5" s="1"/>
    </row>
    <row r="6" spans="1:5" ht="15" x14ac:dyDescent="0.25">
      <c r="A6" s="4" t="s">
        <v>0</v>
      </c>
      <c r="B6" s="2"/>
      <c r="C6" s="2"/>
      <c r="D6" s="2"/>
      <c r="E6" s="2"/>
    </row>
    <row r="7" spans="1:5" ht="15" x14ac:dyDescent="0.25">
      <c r="A7" s="6" t="s">
        <v>1</v>
      </c>
      <c r="B7" s="53"/>
      <c r="C7" s="6"/>
      <c r="D7" s="54"/>
    </row>
    <row r="8" spans="1:5" ht="14.25" x14ac:dyDescent="0.2">
      <c r="A8" s="6" t="s">
        <v>2</v>
      </c>
      <c r="B8" s="53" t="str">
        <f>Budget!B9</f>
        <v>TBD after contract signing</v>
      </c>
      <c r="C8" s="2"/>
      <c r="D8" s="2"/>
      <c r="E8" s="2"/>
    </row>
    <row r="9" spans="1:5" ht="14.25" x14ac:dyDescent="0.2">
      <c r="A9" s="2" t="s">
        <v>3</v>
      </c>
      <c r="B9" s="49"/>
      <c r="C9" s="2"/>
      <c r="D9" s="2"/>
      <c r="E9" s="2"/>
    </row>
    <row r="10" spans="1:5" ht="14.25" x14ac:dyDescent="0.2">
      <c r="A10" s="49" t="s">
        <v>51</v>
      </c>
      <c r="B10" s="49"/>
      <c r="C10" s="2"/>
      <c r="D10" s="2"/>
      <c r="E10" s="2"/>
    </row>
    <row r="11" spans="1:5" ht="14.25" x14ac:dyDescent="0.2">
      <c r="A11" s="6" t="s">
        <v>4</v>
      </c>
      <c r="B11" s="143"/>
      <c r="C11" s="6"/>
      <c r="D11" s="6"/>
      <c r="E11" s="6"/>
    </row>
    <row r="12" spans="1:5" ht="14.25" x14ac:dyDescent="0.2">
      <c r="A12" s="2"/>
      <c r="B12" s="2"/>
      <c r="C12" s="2"/>
      <c r="D12" s="2"/>
      <c r="E12" s="2"/>
    </row>
    <row r="13" spans="1:5" ht="15" thickBot="1" x14ac:dyDescent="0.25">
      <c r="A13" s="122" t="s">
        <v>36</v>
      </c>
      <c r="B13" s="2"/>
      <c r="C13" s="2"/>
      <c r="D13" s="2"/>
      <c r="E13" s="2"/>
    </row>
    <row r="14" spans="1:5" ht="15" x14ac:dyDescent="0.25">
      <c r="A14" s="10" t="s">
        <v>11</v>
      </c>
      <c r="B14" s="103" t="s">
        <v>6</v>
      </c>
      <c r="C14" s="10" t="s">
        <v>47</v>
      </c>
      <c r="D14" s="10" t="s">
        <v>9</v>
      </c>
      <c r="E14" s="11" t="s">
        <v>10</v>
      </c>
    </row>
    <row r="15" spans="1:5" ht="15" x14ac:dyDescent="0.25">
      <c r="A15" s="57"/>
      <c r="B15" s="104" t="s">
        <v>7</v>
      </c>
      <c r="C15" s="57" t="s">
        <v>7</v>
      </c>
      <c r="D15" s="57" t="s">
        <v>13</v>
      </c>
      <c r="E15" s="58" t="s">
        <v>7</v>
      </c>
    </row>
    <row r="16" spans="1:5" ht="15" x14ac:dyDescent="0.25">
      <c r="A16" s="102" t="s">
        <v>33</v>
      </c>
      <c r="B16" s="104" t="s">
        <v>12</v>
      </c>
      <c r="C16" s="57" t="s">
        <v>14</v>
      </c>
      <c r="D16" s="90" t="s">
        <v>15</v>
      </c>
      <c r="E16" s="58" t="s">
        <v>16</v>
      </c>
    </row>
    <row r="17" spans="1:5" ht="15.75" thickBot="1" x14ac:dyDescent="0.3">
      <c r="A17" s="106"/>
      <c r="B17" s="105" t="s">
        <v>31</v>
      </c>
      <c r="C17" s="88"/>
      <c r="D17" s="89"/>
      <c r="E17" s="91"/>
    </row>
    <row r="18" spans="1:5" ht="15" x14ac:dyDescent="0.25">
      <c r="A18" s="28" t="s">
        <v>22</v>
      </c>
      <c r="B18" s="59"/>
      <c r="C18" s="13"/>
      <c r="D18" s="59"/>
      <c r="E18" s="14"/>
    </row>
    <row r="19" spans="1:5" ht="14.25" x14ac:dyDescent="0.2">
      <c r="A19" s="124">
        <f>Budget!A18</f>
        <v>0</v>
      </c>
      <c r="B19" s="30"/>
      <c r="C19" s="32">
        <f>B19+Period5!C19</f>
        <v>0</v>
      </c>
      <c r="D19" s="31">
        <f>Budget!B18</f>
        <v>0</v>
      </c>
      <c r="E19" s="60">
        <f>D19-C19</f>
        <v>0</v>
      </c>
    </row>
    <row r="20" spans="1:5" ht="14.25" x14ac:dyDescent="0.2">
      <c r="A20" s="124">
        <f>Budget!A19</f>
        <v>0</v>
      </c>
      <c r="B20" s="30"/>
      <c r="C20" s="32">
        <f>B20+Period5!C20</f>
        <v>0</v>
      </c>
      <c r="D20" s="31">
        <f>Budget!B19</f>
        <v>0</v>
      </c>
      <c r="E20" s="60">
        <f>D20-C20</f>
        <v>0</v>
      </c>
    </row>
    <row r="21" spans="1:5" ht="14.25" x14ac:dyDescent="0.2">
      <c r="A21" s="124">
        <f>Budget!A20</f>
        <v>0</v>
      </c>
      <c r="B21" s="30"/>
      <c r="C21" s="32">
        <f>B21+Period5!C21</f>
        <v>0</v>
      </c>
      <c r="D21" s="31">
        <f>Budget!B20</f>
        <v>0</v>
      </c>
      <c r="E21" s="60">
        <f>D21-C21</f>
        <v>0</v>
      </c>
    </row>
    <row r="22" spans="1:5" ht="15" thickBot="1" x14ac:dyDescent="0.25">
      <c r="A22" s="134">
        <f>Budget!A21</f>
        <v>0</v>
      </c>
      <c r="B22" s="33"/>
      <c r="C22" s="32">
        <f>B22+Period5!C22</f>
        <v>0</v>
      </c>
      <c r="D22" s="35">
        <f>Budget!B21</f>
        <v>0</v>
      </c>
      <c r="E22" s="120">
        <f>D22-C22</f>
        <v>0</v>
      </c>
    </row>
    <row r="23" spans="1:5" ht="15" thickBot="1" x14ac:dyDescent="0.25">
      <c r="A23" s="135" t="s">
        <v>19</v>
      </c>
      <c r="B23" s="36">
        <f>SUM(B19:B22)</f>
        <v>0</v>
      </c>
      <c r="C23" s="121">
        <f>SUM(C19:C22)</f>
        <v>0</v>
      </c>
      <c r="D23" s="36">
        <f>SUM(D19:D22)</f>
        <v>0</v>
      </c>
      <c r="E23" s="121">
        <f>SUM(E19:E22)</f>
        <v>0</v>
      </c>
    </row>
    <row r="24" spans="1:5" ht="15.75" thickTop="1" x14ac:dyDescent="0.25">
      <c r="A24" s="21" t="s">
        <v>18</v>
      </c>
      <c r="B24" s="62"/>
      <c r="C24" s="62"/>
      <c r="D24" s="62"/>
      <c r="E24" s="63"/>
    </row>
    <row r="25" spans="1:5" ht="14.25" x14ac:dyDescent="0.2">
      <c r="A25" s="127">
        <f>Budget!A24</f>
        <v>0</v>
      </c>
      <c r="B25" s="22"/>
      <c r="C25" s="64">
        <f>B25+Period5!C25</f>
        <v>0</v>
      </c>
      <c r="D25" s="23">
        <f>Budget!B24</f>
        <v>0</v>
      </c>
      <c r="E25" s="65">
        <f>D25-C25</f>
        <v>0</v>
      </c>
    </row>
    <row r="26" spans="1:5" ht="14.25" x14ac:dyDescent="0.2">
      <c r="A26" s="127">
        <f>Budget!A25</f>
        <v>0</v>
      </c>
      <c r="B26" s="22"/>
      <c r="C26" s="64">
        <f>B26+Period5!C26</f>
        <v>0</v>
      </c>
      <c r="D26" s="23">
        <f>Budget!B25</f>
        <v>0</v>
      </c>
      <c r="E26" s="65">
        <f>D26-C26</f>
        <v>0</v>
      </c>
    </row>
    <row r="27" spans="1:5" ht="14.25" x14ac:dyDescent="0.2">
      <c r="A27" s="127">
        <f>Budget!A26</f>
        <v>0</v>
      </c>
      <c r="B27" s="22"/>
      <c r="C27" s="64">
        <f>B27+Period5!C27</f>
        <v>0</v>
      </c>
      <c r="D27" s="23">
        <f>Budget!B26</f>
        <v>0</v>
      </c>
      <c r="E27" s="65">
        <f>D27-C27</f>
        <v>0</v>
      </c>
    </row>
    <row r="28" spans="1:5" ht="15" thickBot="1" x14ac:dyDescent="0.25">
      <c r="A28" s="127">
        <f>Budget!A27</f>
        <v>0</v>
      </c>
      <c r="B28" s="22"/>
      <c r="C28" s="64">
        <f>B28+Period5!C28</f>
        <v>0</v>
      </c>
      <c r="D28" s="23">
        <f>Budget!B27</f>
        <v>0</v>
      </c>
      <c r="E28" s="65">
        <f>D28-C28</f>
        <v>0</v>
      </c>
    </row>
    <row r="29" spans="1:5" ht="15.75" thickTop="1" thickBot="1" x14ac:dyDescent="0.25">
      <c r="A29" s="66" t="s">
        <v>20</v>
      </c>
      <c r="B29" s="24">
        <f>SUM(B25:B28)</f>
        <v>0</v>
      </c>
      <c r="C29" s="24">
        <f>SUM(C25:C28)</f>
        <v>0</v>
      </c>
      <c r="D29" s="24">
        <f>SUM(D25:D28)</f>
        <v>0</v>
      </c>
      <c r="E29" s="24">
        <f>SUM(E25:E28)</f>
        <v>0</v>
      </c>
    </row>
    <row r="30" spans="1:5" ht="31.5" thickTop="1" thickBot="1" x14ac:dyDescent="0.3">
      <c r="A30" s="154" t="s">
        <v>49</v>
      </c>
      <c r="B30" s="25"/>
      <c r="C30" s="26">
        <f>B30+Period5!C30</f>
        <v>0</v>
      </c>
      <c r="D30" s="27">
        <f>Budget!B29</f>
        <v>0</v>
      </c>
      <c r="E30" s="68">
        <f>D30-C30</f>
        <v>0</v>
      </c>
    </row>
    <row r="31" spans="1:5" ht="15" x14ac:dyDescent="0.25">
      <c r="A31" s="145" t="s">
        <v>37</v>
      </c>
      <c r="B31" s="63"/>
      <c r="C31" s="63"/>
      <c r="D31" s="63"/>
      <c r="E31" s="63"/>
    </row>
    <row r="32" spans="1:5" ht="14.25" x14ac:dyDescent="0.2">
      <c r="A32" s="148">
        <f>Budget!A31</f>
        <v>0</v>
      </c>
      <c r="B32" s="146"/>
      <c r="C32" s="146">
        <f>B32+Period5!C32</f>
        <v>0</v>
      </c>
      <c r="D32" s="146">
        <f>Budget!B31</f>
        <v>0</v>
      </c>
      <c r="E32" s="146">
        <f>D32-C32</f>
        <v>0</v>
      </c>
    </row>
    <row r="33" spans="1:5" ht="14.25" x14ac:dyDescent="0.2">
      <c r="A33" s="148">
        <f>Budget!A32</f>
        <v>0</v>
      </c>
      <c r="B33" s="146"/>
      <c r="C33" s="146">
        <f>B33+Period5!C33</f>
        <v>0</v>
      </c>
      <c r="D33" s="146">
        <f>Budget!B32</f>
        <v>0</v>
      </c>
      <c r="E33" s="146">
        <f>D33-C33</f>
        <v>0</v>
      </c>
    </row>
    <row r="34" spans="1:5" ht="15" thickBot="1" x14ac:dyDescent="0.25">
      <c r="A34" s="149">
        <f>Budget!A33</f>
        <v>0</v>
      </c>
      <c r="B34" s="147"/>
      <c r="C34" s="146">
        <f>B34+Period5!C34</f>
        <v>0</v>
      </c>
      <c r="D34" s="147">
        <f>Budget!B33</f>
        <v>0</v>
      </c>
      <c r="E34" s="146">
        <f>D34-C34</f>
        <v>0</v>
      </c>
    </row>
    <row r="35" spans="1:5" ht="15.75" thickTop="1" thickBot="1" x14ac:dyDescent="0.25">
      <c r="A35" s="150" t="s">
        <v>38</v>
      </c>
      <c r="B35" s="152">
        <f>SUM(B32:B34)</f>
        <v>0</v>
      </c>
      <c r="C35" s="152">
        <f>SUM(C31:C34)</f>
        <v>0</v>
      </c>
      <c r="D35" s="152">
        <f>SUM(D31:D34)</f>
        <v>0</v>
      </c>
      <c r="E35" s="152">
        <f>SUM(E32:E34)</f>
        <v>0</v>
      </c>
    </row>
    <row r="36" spans="1:5" ht="15.75" thickTop="1" x14ac:dyDescent="0.25">
      <c r="A36" s="69" t="s">
        <v>40</v>
      </c>
      <c r="B36" s="42"/>
      <c r="C36" s="42"/>
      <c r="D36" s="42"/>
      <c r="E36" s="70"/>
    </row>
    <row r="37" spans="1:5" ht="14.25" x14ac:dyDescent="0.2">
      <c r="A37" s="123">
        <f>Budget!A36</f>
        <v>0</v>
      </c>
      <c r="B37" s="38"/>
      <c r="C37" s="38">
        <f>B37+Period5!C37</f>
        <v>0</v>
      </c>
      <c r="D37" s="38">
        <f>Budget!B36</f>
        <v>0</v>
      </c>
      <c r="E37" s="71">
        <f t="shared" ref="E37:E56" si="0">D37-C37</f>
        <v>0</v>
      </c>
    </row>
    <row r="38" spans="1:5" ht="14.25" x14ac:dyDescent="0.2">
      <c r="A38" s="123">
        <f>Budget!A37</f>
        <v>0</v>
      </c>
      <c r="B38" s="39"/>
      <c r="C38" s="38">
        <f>B38+Period5!C38</f>
        <v>0</v>
      </c>
      <c r="D38" s="38">
        <f>Budget!B37</f>
        <v>0</v>
      </c>
      <c r="E38" s="71">
        <f t="shared" si="0"/>
        <v>0</v>
      </c>
    </row>
    <row r="39" spans="1:5" ht="14.25" x14ac:dyDescent="0.2">
      <c r="A39" s="123">
        <f>Budget!A38</f>
        <v>0</v>
      </c>
      <c r="B39" s="39"/>
      <c r="C39" s="38">
        <f>B39+Period5!C39</f>
        <v>0</v>
      </c>
      <c r="D39" s="38">
        <f>Budget!B38</f>
        <v>0</v>
      </c>
      <c r="E39" s="71">
        <f t="shared" si="0"/>
        <v>0</v>
      </c>
    </row>
    <row r="40" spans="1:5" ht="14.25" x14ac:dyDescent="0.2">
      <c r="A40" s="123">
        <f>Budget!A39</f>
        <v>0</v>
      </c>
      <c r="B40" s="39"/>
      <c r="C40" s="38">
        <f>B40+Period5!C40</f>
        <v>0</v>
      </c>
      <c r="D40" s="38">
        <f>Budget!B39</f>
        <v>0</v>
      </c>
      <c r="E40" s="71">
        <f t="shared" si="0"/>
        <v>0</v>
      </c>
    </row>
    <row r="41" spans="1:5" ht="14.25" x14ac:dyDescent="0.2">
      <c r="A41" s="123">
        <f>Budget!A40</f>
        <v>0</v>
      </c>
      <c r="B41" s="39"/>
      <c r="C41" s="38">
        <f>B41+Period5!C41</f>
        <v>0</v>
      </c>
      <c r="D41" s="38">
        <f>Budget!B40</f>
        <v>0</v>
      </c>
      <c r="E41" s="71">
        <f t="shared" si="0"/>
        <v>0</v>
      </c>
    </row>
    <row r="42" spans="1:5" ht="14.25" x14ac:dyDescent="0.2">
      <c r="A42" s="123">
        <f>Budget!A41</f>
        <v>0</v>
      </c>
      <c r="B42" s="39"/>
      <c r="C42" s="38">
        <f>B42+Period5!C42</f>
        <v>0</v>
      </c>
      <c r="D42" s="38">
        <f>Budget!B41</f>
        <v>0</v>
      </c>
      <c r="E42" s="71">
        <f t="shared" si="0"/>
        <v>0</v>
      </c>
    </row>
    <row r="43" spans="1:5" ht="14.25" x14ac:dyDescent="0.2">
      <c r="A43" s="123">
        <f>Budget!A42</f>
        <v>0</v>
      </c>
      <c r="B43" s="39"/>
      <c r="C43" s="38">
        <f>B43+Period5!C43</f>
        <v>0</v>
      </c>
      <c r="D43" s="38">
        <f>Budget!B42</f>
        <v>0</v>
      </c>
      <c r="E43" s="71">
        <f t="shared" si="0"/>
        <v>0</v>
      </c>
    </row>
    <row r="44" spans="1:5" ht="14.25" x14ac:dyDescent="0.2">
      <c r="A44" s="123">
        <f>Budget!A43</f>
        <v>0</v>
      </c>
      <c r="B44" s="39"/>
      <c r="C44" s="38">
        <f>B44+Period5!C44</f>
        <v>0</v>
      </c>
      <c r="D44" s="38">
        <f>Budget!B43</f>
        <v>0</v>
      </c>
      <c r="E44" s="71">
        <f t="shared" si="0"/>
        <v>0</v>
      </c>
    </row>
    <row r="45" spans="1:5" ht="14.25" x14ac:dyDescent="0.2">
      <c r="A45" s="123">
        <f>Budget!A44</f>
        <v>0</v>
      </c>
      <c r="B45" s="39"/>
      <c r="C45" s="38">
        <f>B45+Period5!C45</f>
        <v>0</v>
      </c>
      <c r="D45" s="38">
        <f>Budget!B44</f>
        <v>0</v>
      </c>
      <c r="E45" s="71">
        <f t="shared" si="0"/>
        <v>0</v>
      </c>
    </row>
    <row r="46" spans="1:5" ht="14.25" x14ac:dyDescent="0.2">
      <c r="A46" s="123">
        <f>Budget!A45</f>
        <v>0</v>
      </c>
      <c r="B46" s="39"/>
      <c r="C46" s="38">
        <f>B46+Period5!C46</f>
        <v>0</v>
      </c>
      <c r="D46" s="38">
        <f>Budget!B45</f>
        <v>0</v>
      </c>
      <c r="E46" s="71">
        <f t="shared" si="0"/>
        <v>0</v>
      </c>
    </row>
    <row r="47" spans="1:5" ht="14.25" x14ac:dyDescent="0.2">
      <c r="A47" s="123">
        <f>Budget!A46</f>
        <v>0</v>
      </c>
      <c r="B47" s="39"/>
      <c r="C47" s="38">
        <f>B47+Period5!C47</f>
        <v>0</v>
      </c>
      <c r="D47" s="38">
        <f>Budget!B46</f>
        <v>0</v>
      </c>
      <c r="E47" s="71">
        <f t="shared" si="0"/>
        <v>0</v>
      </c>
    </row>
    <row r="48" spans="1:5" ht="14.25" x14ac:dyDescent="0.2">
      <c r="A48" s="123">
        <f>Budget!A47</f>
        <v>0</v>
      </c>
      <c r="B48" s="39"/>
      <c r="C48" s="38">
        <f>B48+Period5!C48</f>
        <v>0</v>
      </c>
      <c r="D48" s="38">
        <f>Budget!B47</f>
        <v>0</v>
      </c>
      <c r="E48" s="71">
        <f t="shared" si="0"/>
        <v>0</v>
      </c>
    </row>
    <row r="49" spans="1:5" ht="14.25" x14ac:dyDescent="0.2">
      <c r="A49" s="123">
        <f>Budget!A48</f>
        <v>0</v>
      </c>
      <c r="B49" s="39"/>
      <c r="C49" s="38">
        <f>B49+Period5!C49</f>
        <v>0</v>
      </c>
      <c r="D49" s="38">
        <f>Budget!B48</f>
        <v>0</v>
      </c>
      <c r="E49" s="71">
        <f t="shared" si="0"/>
        <v>0</v>
      </c>
    </row>
    <row r="50" spans="1:5" ht="14.25" x14ac:dyDescent="0.2">
      <c r="A50" s="123">
        <f>Budget!A49</f>
        <v>0</v>
      </c>
      <c r="B50" s="39"/>
      <c r="C50" s="38">
        <f>B50+Period5!C50</f>
        <v>0</v>
      </c>
      <c r="D50" s="38">
        <f>Budget!B49</f>
        <v>0</v>
      </c>
      <c r="E50" s="71">
        <f t="shared" si="0"/>
        <v>0</v>
      </c>
    </row>
    <row r="51" spans="1:5" ht="14.25" x14ac:dyDescent="0.2">
      <c r="A51" s="123">
        <f>Budget!A50</f>
        <v>0</v>
      </c>
      <c r="B51" s="39"/>
      <c r="C51" s="38">
        <f>B51+Period5!C51</f>
        <v>0</v>
      </c>
      <c r="D51" s="38">
        <f>Budget!B50</f>
        <v>0</v>
      </c>
      <c r="E51" s="71">
        <f t="shared" si="0"/>
        <v>0</v>
      </c>
    </row>
    <row r="52" spans="1:5" ht="14.25" x14ac:dyDescent="0.2">
      <c r="A52" s="123">
        <f>Budget!A51</f>
        <v>0</v>
      </c>
      <c r="B52" s="39"/>
      <c r="C52" s="38">
        <f>B52+Period5!C52</f>
        <v>0</v>
      </c>
      <c r="D52" s="38">
        <f>Budget!B51</f>
        <v>0</v>
      </c>
      <c r="E52" s="71">
        <f t="shared" si="0"/>
        <v>0</v>
      </c>
    </row>
    <row r="53" spans="1:5" ht="14.25" x14ac:dyDescent="0.2">
      <c r="A53" s="123">
        <f>Budget!A52</f>
        <v>0</v>
      </c>
      <c r="B53" s="39"/>
      <c r="C53" s="38">
        <f>B53+Period5!C53</f>
        <v>0</v>
      </c>
      <c r="D53" s="38">
        <f>Budget!B52</f>
        <v>0</v>
      </c>
      <c r="E53" s="71">
        <f t="shared" si="0"/>
        <v>0</v>
      </c>
    </row>
    <row r="54" spans="1:5" ht="14.25" x14ac:dyDescent="0.2">
      <c r="A54" s="123">
        <f>Budget!A53</f>
        <v>0</v>
      </c>
      <c r="B54" s="39"/>
      <c r="C54" s="38">
        <f>B54+Period5!C54</f>
        <v>0</v>
      </c>
      <c r="D54" s="38">
        <f>Budget!B53</f>
        <v>0</v>
      </c>
      <c r="E54" s="71">
        <f t="shared" si="0"/>
        <v>0</v>
      </c>
    </row>
    <row r="55" spans="1:5" ht="14.25" x14ac:dyDescent="0.2">
      <c r="A55" s="123">
        <f>Budget!A54</f>
        <v>0</v>
      </c>
      <c r="B55" s="39"/>
      <c r="C55" s="38">
        <f>B55+Period5!C55</f>
        <v>0</v>
      </c>
      <c r="D55" s="38">
        <f>Budget!B54</f>
        <v>0</v>
      </c>
      <c r="E55" s="71">
        <f t="shared" si="0"/>
        <v>0</v>
      </c>
    </row>
    <row r="56" spans="1:5" ht="15" thickBot="1" x14ac:dyDescent="0.25">
      <c r="A56" s="123">
        <f>Budget!A55</f>
        <v>0</v>
      </c>
      <c r="B56" s="39"/>
      <c r="C56" s="38">
        <f>B56+Period5!C56</f>
        <v>0</v>
      </c>
      <c r="D56" s="38">
        <f>Budget!B55</f>
        <v>0</v>
      </c>
      <c r="E56" s="71">
        <f t="shared" si="0"/>
        <v>0</v>
      </c>
    </row>
    <row r="57" spans="1:5" ht="15.75" thickTop="1" thickBot="1" x14ac:dyDescent="0.25">
      <c r="A57" s="41" t="s">
        <v>24</v>
      </c>
      <c r="B57" s="40">
        <f>SUM(B37:B56)</f>
        <v>0</v>
      </c>
      <c r="C57" s="40">
        <f>SUM(C37:C56)</f>
        <v>0</v>
      </c>
      <c r="D57" s="40">
        <f>SUM(D37:D56)</f>
        <v>0</v>
      </c>
      <c r="E57" s="40">
        <f>SUM(E37:E56)</f>
        <v>0</v>
      </c>
    </row>
    <row r="58" spans="1:5" ht="15.75" thickTop="1" x14ac:dyDescent="0.25">
      <c r="A58" s="44" t="s">
        <v>35</v>
      </c>
      <c r="B58" s="43"/>
      <c r="C58" s="43"/>
      <c r="D58" s="43"/>
      <c r="E58" s="74"/>
    </row>
    <row r="59" spans="1:5" ht="14.25" x14ac:dyDescent="0.2">
      <c r="A59" s="136" t="str">
        <f>Budget!A58</f>
        <v>Mileage x Mileage rate (XX x XX)</v>
      </c>
      <c r="B59" s="46"/>
      <c r="C59" s="75">
        <f>B59+Period5!C59</f>
        <v>0</v>
      </c>
      <c r="D59" s="47">
        <f>Budget!B58</f>
        <v>0</v>
      </c>
      <c r="E59" s="76">
        <f t="shared" ref="E59:E65" si="1">D59-C59</f>
        <v>0</v>
      </c>
    </row>
    <row r="60" spans="1:5" ht="14.25" x14ac:dyDescent="0.2">
      <c r="A60" s="136">
        <f>Budget!A59</f>
        <v>0</v>
      </c>
      <c r="B60" s="46"/>
      <c r="C60" s="75">
        <f>B60+Period5!C60</f>
        <v>0</v>
      </c>
      <c r="D60" s="47">
        <f>Budget!B59</f>
        <v>0</v>
      </c>
      <c r="E60" s="76">
        <f t="shared" si="1"/>
        <v>0</v>
      </c>
    </row>
    <row r="61" spans="1:5" ht="14.25" x14ac:dyDescent="0.2">
      <c r="A61" s="136">
        <f>Budget!A60</f>
        <v>0</v>
      </c>
      <c r="B61" s="46"/>
      <c r="C61" s="75">
        <f>B61+Period5!C61</f>
        <v>0</v>
      </c>
      <c r="D61" s="47">
        <f>Budget!B60</f>
        <v>0</v>
      </c>
      <c r="E61" s="76">
        <f t="shared" si="1"/>
        <v>0</v>
      </c>
    </row>
    <row r="62" spans="1:5" ht="14.25" x14ac:dyDescent="0.2">
      <c r="A62" s="136">
        <f>Budget!A61</f>
        <v>0</v>
      </c>
      <c r="B62" s="46"/>
      <c r="C62" s="75">
        <f>B62+Period5!C62</f>
        <v>0</v>
      </c>
      <c r="D62" s="47">
        <f>Budget!B61</f>
        <v>0</v>
      </c>
      <c r="E62" s="76">
        <f t="shared" si="1"/>
        <v>0</v>
      </c>
    </row>
    <row r="63" spans="1:5" ht="14.25" x14ac:dyDescent="0.2">
      <c r="A63" s="136">
        <f>Budget!A62</f>
        <v>0</v>
      </c>
      <c r="B63" s="46"/>
      <c r="C63" s="75">
        <f>B63+Period5!C63</f>
        <v>0</v>
      </c>
      <c r="D63" s="47">
        <f>Budget!B62</f>
        <v>0</v>
      </c>
      <c r="E63" s="76">
        <f t="shared" si="1"/>
        <v>0</v>
      </c>
    </row>
    <row r="64" spans="1:5" ht="14.25" x14ac:dyDescent="0.2">
      <c r="A64" s="136">
        <f>Budget!A63</f>
        <v>0</v>
      </c>
      <c r="B64" s="46"/>
      <c r="C64" s="75">
        <f>B64+Period5!C64</f>
        <v>0</v>
      </c>
      <c r="D64" s="47">
        <f>Budget!B63</f>
        <v>0</v>
      </c>
      <c r="E64" s="76">
        <f t="shared" si="1"/>
        <v>0</v>
      </c>
    </row>
    <row r="65" spans="1:5" ht="15" thickBot="1" x14ac:dyDescent="0.25">
      <c r="A65" s="136">
        <f>Budget!A64</f>
        <v>0</v>
      </c>
      <c r="B65" s="92"/>
      <c r="C65" s="93">
        <f>B65+Period5!C65</f>
        <v>0</v>
      </c>
      <c r="D65" s="47">
        <f>Budget!B64</f>
        <v>0</v>
      </c>
      <c r="E65" s="94">
        <f t="shared" si="1"/>
        <v>0</v>
      </c>
    </row>
    <row r="66" spans="1:5" ht="15.75" thickTop="1" thickBot="1" x14ac:dyDescent="0.25">
      <c r="A66" s="77" t="s">
        <v>23</v>
      </c>
      <c r="B66" s="48">
        <f t="shared" ref="B66:D66" si="2">SUM(B59:B65)</f>
        <v>0</v>
      </c>
      <c r="C66" s="48">
        <f t="shared" si="2"/>
        <v>0</v>
      </c>
      <c r="D66" s="48">
        <f t="shared" si="2"/>
        <v>0</v>
      </c>
      <c r="E66" s="78">
        <f>SUM(E59:E64)</f>
        <v>0</v>
      </c>
    </row>
    <row r="67" spans="1:5" ht="16.5" thickTop="1" thickBot="1" x14ac:dyDescent="0.25">
      <c r="A67" s="79" t="s">
        <v>17</v>
      </c>
      <c r="B67" s="80">
        <f>SUM(B23+B29+B35+B57+B66+B30)</f>
        <v>0</v>
      </c>
      <c r="C67" s="80">
        <f t="shared" ref="C67:E67" si="3">SUM(C23+C29+C35+C57+C66+C30)</f>
        <v>0</v>
      </c>
      <c r="D67" s="80">
        <f t="shared" si="3"/>
        <v>0</v>
      </c>
      <c r="E67" s="80">
        <f t="shared" si="3"/>
        <v>0</v>
      </c>
    </row>
    <row r="68" spans="1:5" ht="14.25" x14ac:dyDescent="0.2">
      <c r="A68" s="2"/>
      <c r="B68" s="2"/>
      <c r="C68" s="2"/>
      <c r="D68" s="2"/>
      <c r="E68" s="2"/>
    </row>
    <row r="69" spans="1:5" ht="15" thickBot="1" x14ac:dyDescent="0.25">
      <c r="A69" s="2"/>
      <c r="B69" s="2"/>
      <c r="C69" s="2"/>
      <c r="D69" s="2"/>
      <c r="E69" s="2"/>
    </row>
    <row r="70" spans="1:5" ht="15" x14ac:dyDescent="0.2">
      <c r="A70" s="83" t="s">
        <v>25</v>
      </c>
      <c r="B70" s="84" t="s">
        <v>26</v>
      </c>
      <c r="C70" s="162" t="s">
        <v>25</v>
      </c>
      <c r="D70" s="163"/>
      <c r="E70" s="84" t="s">
        <v>26</v>
      </c>
    </row>
    <row r="71" spans="1:5" ht="14.25" x14ac:dyDescent="0.2">
      <c r="A71" s="85"/>
      <c r="B71" s="139"/>
      <c r="C71" s="164"/>
      <c r="D71" s="165"/>
      <c r="E71" s="139"/>
    </row>
    <row r="72" spans="1:5" ht="14.25" x14ac:dyDescent="0.2">
      <c r="A72" s="85"/>
      <c r="B72" s="139"/>
      <c r="C72" s="164"/>
      <c r="D72" s="165"/>
      <c r="E72" s="139"/>
    </row>
    <row r="73" spans="1:5" ht="14.25" x14ac:dyDescent="0.2">
      <c r="A73" s="85"/>
      <c r="B73" s="139"/>
      <c r="C73" s="164"/>
      <c r="D73" s="165"/>
      <c r="E73" s="139"/>
    </row>
    <row r="74" spans="1:5" ht="14.25" x14ac:dyDescent="0.2">
      <c r="A74" s="85"/>
      <c r="B74" s="139"/>
      <c r="C74" s="164"/>
      <c r="D74" s="165"/>
      <c r="E74" s="139"/>
    </row>
    <row r="75" spans="1:5" ht="14.25" x14ac:dyDescent="0.2">
      <c r="A75" s="86"/>
      <c r="B75" s="140"/>
      <c r="C75" s="164"/>
      <c r="D75" s="165"/>
      <c r="E75" s="140"/>
    </row>
    <row r="76" spans="1:5" ht="15" thickBot="1" x14ac:dyDescent="0.25">
      <c r="A76" s="87"/>
      <c r="B76" s="141"/>
      <c r="C76" s="166"/>
      <c r="D76" s="167"/>
      <c r="E76" s="141"/>
    </row>
    <row r="77" spans="1:5" ht="14.25" x14ac:dyDescent="0.2">
      <c r="A77" s="82"/>
      <c r="B77" s="82"/>
      <c r="C77" s="19"/>
      <c r="D77" s="19"/>
      <c r="E77" s="19"/>
    </row>
    <row r="78" spans="1:5" ht="14.25" x14ac:dyDescent="0.2">
      <c r="A78" s="52" t="s">
        <v>30</v>
      </c>
      <c r="B78" s="100">
        <f>SUM(B71:B76,E71:E76)</f>
        <v>0</v>
      </c>
      <c r="C78" s="19"/>
      <c r="D78" s="19"/>
      <c r="E78" s="19"/>
    </row>
    <row r="79" spans="1:5" ht="14.25" x14ac:dyDescent="0.2">
      <c r="A79" s="52" t="s">
        <v>28</v>
      </c>
      <c r="B79" s="100">
        <f>B78+Period5!B79</f>
        <v>0</v>
      </c>
      <c r="C79" s="2"/>
      <c r="D79" s="2"/>
      <c r="E79" s="2"/>
    </row>
    <row r="80" spans="1:5" ht="14.25" x14ac:dyDescent="0.2">
      <c r="A80" s="52" t="s">
        <v>27</v>
      </c>
      <c r="B80" s="100">
        <f>Budget!B95</f>
        <v>0</v>
      </c>
      <c r="C80" s="2"/>
      <c r="D80" s="2"/>
      <c r="E80" s="2"/>
    </row>
    <row r="81" spans="1:5" ht="14.25" x14ac:dyDescent="0.2">
      <c r="A81" s="52" t="s">
        <v>29</v>
      </c>
      <c r="B81" s="100">
        <f>B80-B79</f>
        <v>0</v>
      </c>
      <c r="C81" s="2"/>
      <c r="D81" s="2"/>
      <c r="E81" s="2"/>
    </row>
    <row r="82" spans="1:5" ht="14.25" x14ac:dyDescent="0.2">
      <c r="A82" s="2"/>
      <c r="B82" s="2"/>
      <c r="C82" s="2"/>
      <c r="D82" s="2"/>
      <c r="E82" s="2"/>
    </row>
    <row r="83" spans="1:5" ht="14.25" x14ac:dyDescent="0.2">
      <c r="A83" s="168"/>
      <c r="B83" s="169"/>
      <c r="C83" s="169"/>
      <c r="D83" s="169"/>
      <c r="E83" s="169"/>
    </row>
    <row r="84" spans="1:5" ht="15" x14ac:dyDescent="0.2">
      <c r="A84" s="17"/>
      <c r="B84" s="17"/>
      <c r="C84" s="16"/>
      <c r="D84" s="17"/>
      <c r="E84" s="17"/>
    </row>
    <row r="85" spans="1:5" ht="15" x14ac:dyDescent="0.25">
      <c r="A85" s="3"/>
      <c r="B85" s="2"/>
      <c r="C85" s="2"/>
      <c r="D85" s="3"/>
      <c r="E85" s="2"/>
    </row>
    <row r="86" spans="1:5" ht="15" x14ac:dyDescent="0.2">
      <c r="A86" s="16"/>
      <c r="B86" s="16"/>
      <c r="C86" s="16"/>
      <c r="D86" s="16"/>
      <c r="E86" s="16"/>
    </row>
    <row r="87" spans="1:5" ht="15" x14ac:dyDescent="0.2">
      <c r="A87" s="17"/>
      <c r="B87" s="16"/>
      <c r="C87" s="16"/>
      <c r="D87" s="16"/>
      <c r="E87" s="16"/>
    </row>
    <row r="88" spans="1:5" ht="15.75" x14ac:dyDescent="0.25">
      <c r="A88" s="3"/>
      <c r="B88" s="16"/>
      <c r="C88" s="16"/>
      <c r="D88" s="16"/>
      <c r="E88" s="16"/>
    </row>
    <row r="89" spans="1:5" ht="15" x14ac:dyDescent="0.2">
      <c r="A89" s="16"/>
      <c r="B89" s="16"/>
      <c r="C89" s="16"/>
      <c r="D89" s="16"/>
      <c r="E89" s="16"/>
    </row>
    <row r="90" spans="1:5" ht="15" x14ac:dyDescent="0.2">
      <c r="A90" s="16"/>
      <c r="B90" s="16"/>
      <c r="C90" s="16"/>
      <c r="D90" s="16"/>
      <c r="E90" s="16"/>
    </row>
    <row r="91" spans="1:5" ht="15" x14ac:dyDescent="0.2">
      <c r="A91" s="16"/>
      <c r="B91" s="16"/>
      <c r="C91" s="16"/>
      <c r="D91" s="16"/>
      <c r="E91" s="16"/>
    </row>
  </sheetData>
  <protectedRanges>
    <protectedRange algorithmName="SHA-512" hashValue="4WET1wL4yrkC7hIY85ykmsraT/zWvGdpBh2O3qBjfAvz1/uDKJpZTxvEArNjcTFKDmSB3CMYNhCEadjNHyA4Ug==" saltValue="sXxZVKf7eNyVDfwDGbjiTg==" spinCount="100000" sqref="B66:B67 B57 B29 B23 B35:E35 C14:E30 C36:E67" name="calculations"/>
    <protectedRange algorithmName="SHA-512" hashValue="4WET1wL4yrkC7hIY85ykmsraT/zWvGdpBh2O3qBjfAvz1/uDKJpZTxvEArNjcTFKDmSB3CMYNhCEadjNHyA4Ug==" saltValue="sXxZVKf7eNyVDfwDGbjiTg==" spinCount="100000" sqref="B31:E34" name="calculations_1"/>
  </protectedRanges>
  <mergeCells count="8">
    <mergeCell ref="C76:D76"/>
    <mergeCell ref="A83:E83"/>
    <mergeCell ref="C70:D70"/>
    <mergeCell ref="C71:D71"/>
    <mergeCell ref="C72:D72"/>
    <mergeCell ref="C73:D73"/>
    <mergeCell ref="C74:D74"/>
    <mergeCell ref="C75:D7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AE7B6-322B-4DA0-9ECF-BF455FCFC21D}">
  <dimension ref="A1:E91"/>
  <sheetViews>
    <sheetView workbookViewId="0">
      <selection activeCell="A6" sqref="A6"/>
    </sheetView>
  </sheetViews>
  <sheetFormatPr defaultRowHeight="12.75" x14ac:dyDescent="0.2"/>
  <cols>
    <col min="1" max="1" width="38.140625" customWidth="1"/>
    <col min="2" max="2" width="31.5703125" customWidth="1"/>
    <col min="3" max="3" width="20.5703125" customWidth="1"/>
    <col min="4" max="4" width="19.85546875" customWidth="1"/>
    <col min="5" max="5" width="21.42578125" customWidth="1"/>
  </cols>
  <sheetData>
    <row r="1" spans="1:5" ht="15" x14ac:dyDescent="0.25">
      <c r="A1" s="1"/>
    </row>
    <row r="2" spans="1:5" ht="15" x14ac:dyDescent="0.25">
      <c r="A2" s="1"/>
    </row>
    <row r="3" spans="1:5" ht="15" x14ac:dyDescent="0.25">
      <c r="A3" s="2"/>
      <c r="B3" s="3"/>
      <c r="C3" s="3"/>
      <c r="D3" s="3"/>
      <c r="E3" s="3"/>
    </row>
    <row r="4" spans="1:5" ht="15" x14ac:dyDescent="0.25">
      <c r="A4" s="2"/>
      <c r="B4" s="1"/>
      <c r="D4" s="1"/>
      <c r="E4" s="1"/>
    </row>
    <row r="5" spans="1:5" ht="15" x14ac:dyDescent="0.25">
      <c r="A5" s="1"/>
      <c r="B5" s="1"/>
      <c r="C5" s="1"/>
      <c r="D5" s="1"/>
      <c r="E5" s="1"/>
    </row>
    <row r="6" spans="1:5" ht="15" x14ac:dyDescent="0.25">
      <c r="A6" s="4" t="s">
        <v>0</v>
      </c>
      <c r="B6" s="2"/>
      <c r="C6" s="2"/>
      <c r="D6" s="2"/>
      <c r="E6" s="2"/>
    </row>
    <row r="7" spans="1:5" ht="15" x14ac:dyDescent="0.25">
      <c r="A7" s="6" t="s">
        <v>1</v>
      </c>
      <c r="B7" s="53"/>
      <c r="C7" s="6"/>
      <c r="D7" s="54"/>
    </row>
    <row r="8" spans="1:5" ht="14.25" x14ac:dyDescent="0.2">
      <c r="A8" s="6" t="s">
        <v>2</v>
      </c>
      <c r="B8" s="53" t="str">
        <f>Budget!B9</f>
        <v>TBD after contract signing</v>
      </c>
      <c r="C8" s="2"/>
      <c r="D8" s="2"/>
      <c r="E8" s="2"/>
    </row>
    <row r="9" spans="1:5" ht="14.25" x14ac:dyDescent="0.2">
      <c r="A9" s="2" t="s">
        <v>3</v>
      </c>
      <c r="B9" s="49"/>
      <c r="C9" s="2"/>
      <c r="D9" s="2"/>
      <c r="E9" s="2"/>
    </row>
    <row r="10" spans="1:5" ht="14.25" x14ac:dyDescent="0.2">
      <c r="A10" s="49" t="s">
        <v>51</v>
      </c>
      <c r="B10" s="49"/>
      <c r="C10" s="2"/>
      <c r="D10" s="2"/>
      <c r="E10" s="2"/>
    </row>
    <row r="11" spans="1:5" ht="14.25" x14ac:dyDescent="0.2">
      <c r="A11" s="6" t="s">
        <v>4</v>
      </c>
      <c r="B11" s="143"/>
      <c r="C11" s="6"/>
      <c r="D11" s="6"/>
      <c r="E11" s="6"/>
    </row>
    <row r="12" spans="1:5" ht="14.25" x14ac:dyDescent="0.2">
      <c r="A12" s="2"/>
      <c r="B12" s="2"/>
      <c r="C12" s="2"/>
      <c r="D12" s="2"/>
      <c r="E12" s="2"/>
    </row>
    <row r="13" spans="1:5" ht="15" thickBot="1" x14ac:dyDescent="0.25">
      <c r="A13" s="122" t="s">
        <v>36</v>
      </c>
      <c r="B13" s="2"/>
      <c r="C13" s="2"/>
      <c r="D13" s="2"/>
      <c r="E13" s="2"/>
    </row>
    <row r="14" spans="1:5" ht="15" x14ac:dyDescent="0.25">
      <c r="A14" s="10" t="s">
        <v>11</v>
      </c>
      <c r="B14" s="103" t="s">
        <v>6</v>
      </c>
      <c r="C14" s="10" t="s">
        <v>47</v>
      </c>
      <c r="D14" s="10" t="s">
        <v>9</v>
      </c>
      <c r="E14" s="11" t="s">
        <v>10</v>
      </c>
    </row>
    <row r="15" spans="1:5" ht="15" x14ac:dyDescent="0.25">
      <c r="A15" s="57"/>
      <c r="B15" s="104" t="s">
        <v>7</v>
      </c>
      <c r="C15" s="57" t="s">
        <v>7</v>
      </c>
      <c r="D15" s="57" t="s">
        <v>13</v>
      </c>
      <c r="E15" s="58" t="s">
        <v>7</v>
      </c>
    </row>
    <row r="16" spans="1:5" ht="15" x14ac:dyDescent="0.25">
      <c r="A16" s="102" t="s">
        <v>33</v>
      </c>
      <c r="B16" s="104" t="s">
        <v>12</v>
      </c>
      <c r="C16" s="57" t="s">
        <v>14</v>
      </c>
      <c r="D16" s="90" t="s">
        <v>15</v>
      </c>
      <c r="E16" s="58" t="s">
        <v>16</v>
      </c>
    </row>
    <row r="17" spans="1:5" ht="15.75" thickBot="1" x14ac:dyDescent="0.3">
      <c r="A17" s="106"/>
      <c r="B17" s="105" t="s">
        <v>31</v>
      </c>
      <c r="C17" s="88"/>
      <c r="D17" s="89"/>
      <c r="E17" s="91"/>
    </row>
    <row r="18" spans="1:5" ht="15" x14ac:dyDescent="0.25">
      <c r="A18" s="28" t="s">
        <v>22</v>
      </c>
      <c r="B18" s="59"/>
      <c r="C18" s="13"/>
      <c r="D18" s="59"/>
      <c r="E18" s="14"/>
    </row>
    <row r="19" spans="1:5" ht="14.25" x14ac:dyDescent="0.2">
      <c r="A19" s="124">
        <f>Budget!A18</f>
        <v>0</v>
      </c>
      <c r="B19" s="30"/>
      <c r="C19" s="32">
        <f>B19+Period6!C19</f>
        <v>0</v>
      </c>
      <c r="D19" s="31">
        <f>Budget!B18</f>
        <v>0</v>
      </c>
      <c r="E19" s="60">
        <f>D19-C19</f>
        <v>0</v>
      </c>
    </row>
    <row r="20" spans="1:5" ht="14.25" x14ac:dyDescent="0.2">
      <c r="A20" s="124">
        <f>Budget!A19</f>
        <v>0</v>
      </c>
      <c r="B20" s="30"/>
      <c r="C20" s="32">
        <f>B20+Period6!C20</f>
        <v>0</v>
      </c>
      <c r="D20" s="31">
        <f>Budget!B19</f>
        <v>0</v>
      </c>
      <c r="E20" s="60">
        <f>D20-C20</f>
        <v>0</v>
      </c>
    </row>
    <row r="21" spans="1:5" ht="14.25" x14ac:dyDescent="0.2">
      <c r="A21" s="124">
        <f>Budget!A20</f>
        <v>0</v>
      </c>
      <c r="B21" s="30"/>
      <c r="C21" s="32">
        <f>B21+Period6!C21</f>
        <v>0</v>
      </c>
      <c r="D21" s="31">
        <f>Budget!B20</f>
        <v>0</v>
      </c>
      <c r="E21" s="60">
        <f>D21-C21</f>
        <v>0</v>
      </c>
    </row>
    <row r="22" spans="1:5" ht="15" thickBot="1" x14ac:dyDescent="0.25">
      <c r="A22" s="134">
        <f>Budget!A21</f>
        <v>0</v>
      </c>
      <c r="B22" s="33"/>
      <c r="C22" s="32">
        <f>B22+Period6!C22</f>
        <v>0</v>
      </c>
      <c r="D22" s="35">
        <f>Budget!B21</f>
        <v>0</v>
      </c>
      <c r="E22" s="120">
        <f>D22-C22</f>
        <v>0</v>
      </c>
    </row>
    <row r="23" spans="1:5" ht="15" thickBot="1" x14ac:dyDescent="0.25">
      <c r="A23" s="135" t="s">
        <v>19</v>
      </c>
      <c r="B23" s="36">
        <f>SUM(B19:B22)</f>
        <v>0</v>
      </c>
      <c r="C23" s="121">
        <f>SUM(C19:C22)</f>
        <v>0</v>
      </c>
      <c r="D23" s="36">
        <f>SUM(D19:D22)</f>
        <v>0</v>
      </c>
      <c r="E23" s="121">
        <f>SUM(E19:E22)</f>
        <v>0</v>
      </c>
    </row>
    <row r="24" spans="1:5" ht="15.75" thickTop="1" x14ac:dyDescent="0.25">
      <c r="A24" s="21" t="s">
        <v>18</v>
      </c>
      <c r="B24" s="62"/>
      <c r="C24" s="62"/>
      <c r="D24" s="62"/>
      <c r="E24" s="63"/>
    </row>
    <row r="25" spans="1:5" ht="14.25" x14ac:dyDescent="0.2">
      <c r="A25" s="127">
        <f>Budget!A24</f>
        <v>0</v>
      </c>
      <c r="B25" s="22"/>
      <c r="C25" s="64">
        <f>B25+Period6!C25</f>
        <v>0</v>
      </c>
      <c r="D25" s="23">
        <f>Budget!B24</f>
        <v>0</v>
      </c>
      <c r="E25" s="65">
        <f>D25-C25</f>
        <v>0</v>
      </c>
    </row>
    <row r="26" spans="1:5" ht="14.25" x14ac:dyDescent="0.2">
      <c r="A26" s="127">
        <f>Budget!A25</f>
        <v>0</v>
      </c>
      <c r="B26" s="22"/>
      <c r="C26" s="64">
        <f>B26+Period6!C26</f>
        <v>0</v>
      </c>
      <c r="D26" s="23">
        <f>Budget!B25</f>
        <v>0</v>
      </c>
      <c r="E26" s="65">
        <f>D26-C26</f>
        <v>0</v>
      </c>
    </row>
    <row r="27" spans="1:5" ht="14.25" x14ac:dyDescent="0.2">
      <c r="A27" s="127">
        <f>Budget!A26</f>
        <v>0</v>
      </c>
      <c r="B27" s="22"/>
      <c r="C27" s="64">
        <f>B27+Period6!C27</f>
        <v>0</v>
      </c>
      <c r="D27" s="23">
        <f>Budget!B26</f>
        <v>0</v>
      </c>
      <c r="E27" s="65">
        <f>D27-C27</f>
        <v>0</v>
      </c>
    </row>
    <row r="28" spans="1:5" ht="15" thickBot="1" x14ac:dyDescent="0.25">
      <c r="A28" s="127">
        <f>Budget!A27</f>
        <v>0</v>
      </c>
      <c r="B28" s="22"/>
      <c r="C28" s="64">
        <f>B28+Period6!C28</f>
        <v>0</v>
      </c>
      <c r="D28" s="23">
        <f>Budget!B27</f>
        <v>0</v>
      </c>
      <c r="E28" s="65">
        <f>D28-C28</f>
        <v>0</v>
      </c>
    </row>
    <row r="29" spans="1:5" ht="15.75" thickTop="1" thickBot="1" x14ac:dyDescent="0.25">
      <c r="A29" s="66" t="s">
        <v>20</v>
      </c>
      <c r="B29" s="24">
        <f>SUM(B25:B28)</f>
        <v>0</v>
      </c>
      <c r="C29" s="24">
        <f>SUM(C25:C28)</f>
        <v>0</v>
      </c>
      <c r="D29" s="24">
        <f>SUM(D25:D28)</f>
        <v>0</v>
      </c>
      <c r="E29" s="24">
        <f>SUM(E25:E28)</f>
        <v>0</v>
      </c>
    </row>
    <row r="30" spans="1:5" ht="31.5" thickTop="1" thickBot="1" x14ac:dyDescent="0.3">
      <c r="A30" s="154" t="s">
        <v>49</v>
      </c>
      <c r="B30" s="25"/>
      <c r="C30" s="26">
        <f>B30+Period6!C30</f>
        <v>0</v>
      </c>
      <c r="D30" s="27">
        <f>Budget!B29</f>
        <v>0</v>
      </c>
      <c r="E30" s="68">
        <f>D30-C30</f>
        <v>0</v>
      </c>
    </row>
    <row r="31" spans="1:5" ht="15" x14ac:dyDescent="0.25">
      <c r="A31" s="145" t="s">
        <v>37</v>
      </c>
      <c r="B31" s="63"/>
      <c r="C31" s="63"/>
      <c r="D31" s="63"/>
      <c r="E31" s="63"/>
    </row>
    <row r="32" spans="1:5" ht="14.25" x14ac:dyDescent="0.2">
      <c r="A32" s="148">
        <f>Budget!A31</f>
        <v>0</v>
      </c>
      <c r="B32" s="146"/>
      <c r="C32" s="146">
        <f>B32+Period6!C32</f>
        <v>0</v>
      </c>
      <c r="D32" s="146">
        <f>Budget!B31</f>
        <v>0</v>
      </c>
      <c r="E32" s="146">
        <f>D32-C32</f>
        <v>0</v>
      </c>
    </row>
    <row r="33" spans="1:5" ht="14.25" x14ac:dyDescent="0.2">
      <c r="A33" s="148">
        <f>Budget!A32</f>
        <v>0</v>
      </c>
      <c r="B33" s="146"/>
      <c r="C33" s="146">
        <f>B33+Period6!C33</f>
        <v>0</v>
      </c>
      <c r="D33" s="146">
        <f>Budget!B32</f>
        <v>0</v>
      </c>
      <c r="E33" s="146">
        <f>D33-C33</f>
        <v>0</v>
      </c>
    </row>
    <row r="34" spans="1:5" ht="15" thickBot="1" x14ac:dyDescent="0.25">
      <c r="A34" s="149">
        <f>Budget!A33</f>
        <v>0</v>
      </c>
      <c r="B34" s="147"/>
      <c r="C34" s="146">
        <f>B34+Period6!C34</f>
        <v>0</v>
      </c>
      <c r="D34" s="147">
        <f>Budget!B33</f>
        <v>0</v>
      </c>
      <c r="E34" s="146">
        <f>D34-C34</f>
        <v>0</v>
      </c>
    </row>
    <row r="35" spans="1:5" ht="15.75" thickTop="1" thickBot="1" x14ac:dyDescent="0.25">
      <c r="A35" s="150" t="s">
        <v>38</v>
      </c>
      <c r="B35" s="152">
        <f>SUM(B32:B34)</f>
        <v>0</v>
      </c>
      <c r="C35" s="152">
        <f>SUM(C31:C34)</f>
        <v>0</v>
      </c>
      <c r="D35" s="152">
        <f>SUM(D31:D34)</f>
        <v>0</v>
      </c>
      <c r="E35" s="152">
        <f>SUM(E32:E34)</f>
        <v>0</v>
      </c>
    </row>
    <row r="36" spans="1:5" ht="15.75" thickTop="1" x14ac:dyDescent="0.25">
      <c r="A36" s="69" t="s">
        <v>40</v>
      </c>
      <c r="B36" s="42"/>
      <c r="C36" s="42"/>
      <c r="D36" s="42"/>
      <c r="E36" s="70"/>
    </row>
    <row r="37" spans="1:5" ht="14.25" x14ac:dyDescent="0.2">
      <c r="A37" s="123">
        <f>Budget!A36</f>
        <v>0</v>
      </c>
      <c r="B37" s="38"/>
      <c r="C37" s="38">
        <f>B37+Period6!C37</f>
        <v>0</v>
      </c>
      <c r="D37" s="38">
        <f>Budget!B36</f>
        <v>0</v>
      </c>
      <c r="E37" s="71">
        <f t="shared" ref="E37:E56" si="0">D37-C37</f>
        <v>0</v>
      </c>
    </row>
    <row r="38" spans="1:5" ht="14.25" x14ac:dyDescent="0.2">
      <c r="A38" s="123">
        <f>Budget!A37</f>
        <v>0</v>
      </c>
      <c r="B38" s="39"/>
      <c r="C38" s="38">
        <f>B38+Period6!C38</f>
        <v>0</v>
      </c>
      <c r="D38" s="38">
        <f>Budget!B37</f>
        <v>0</v>
      </c>
      <c r="E38" s="71">
        <f t="shared" si="0"/>
        <v>0</v>
      </c>
    </row>
    <row r="39" spans="1:5" ht="14.25" x14ac:dyDescent="0.2">
      <c r="A39" s="123">
        <f>Budget!A38</f>
        <v>0</v>
      </c>
      <c r="B39" s="39"/>
      <c r="C39" s="38">
        <f>B39+Period6!C39</f>
        <v>0</v>
      </c>
      <c r="D39" s="38">
        <f>Budget!B38</f>
        <v>0</v>
      </c>
      <c r="E39" s="71">
        <f t="shared" si="0"/>
        <v>0</v>
      </c>
    </row>
    <row r="40" spans="1:5" ht="14.25" x14ac:dyDescent="0.2">
      <c r="A40" s="123">
        <f>Budget!A39</f>
        <v>0</v>
      </c>
      <c r="B40" s="39"/>
      <c r="C40" s="38">
        <f>B40+Period6!C40</f>
        <v>0</v>
      </c>
      <c r="D40" s="38">
        <f>Budget!B39</f>
        <v>0</v>
      </c>
      <c r="E40" s="71">
        <f t="shared" si="0"/>
        <v>0</v>
      </c>
    </row>
    <row r="41" spans="1:5" ht="14.25" x14ac:dyDescent="0.2">
      <c r="A41" s="123">
        <f>Budget!A40</f>
        <v>0</v>
      </c>
      <c r="B41" s="39"/>
      <c r="C41" s="38">
        <f>B41+Period6!C41</f>
        <v>0</v>
      </c>
      <c r="D41" s="38">
        <f>Budget!B40</f>
        <v>0</v>
      </c>
      <c r="E41" s="71">
        <f t="shared" si="0"/>
        <v>0</v>
      </c>
    </row>
    <row r="42" spans="1:5" ht="14.25" x14ac:dyDescent="0.2">
      <c r="A42" s="123">
        <f>Budget!A41</f>
        <v>0</v>
      </c>
      <c r="B42" s="39"/>
      <c r="C42" s="38">
        <f>B42+Period6!C42</f>
        <v>0</v>
      </c>
      <c r="D42" s="38">
        <f>Budget!B41</f>
        <v>0</v>
      </c>
      <c r="E42" s="71">
        <f t="shared" si="0"/>
        <v>0</v>
      </c>
    </row>
    <row r="43" spans="1:5" ht="14.25" x14ac:dyDescent="0.2">
      <c r="A43" s="123">
        <f>Budget!A42</f>
        <v>0</v>
      </c>
      <c r="B43" s="39"/>
      <c r="C43" s="38">
        <f>B43+Period6!C43</f>
        <v>0</v>
      </c>
      <c r="D43" s="38">
        <f>Budget!B42</f>
        <v>0</v>
      </c>
      <c r="E43" s="71">
        <f t="shared" si="0"/>
        <v>0</v>
      </c>
    </row>
    <row r="44" spans="1:5" ht="14.25" x14ac:dyDescent="0.2">
      <c r="A44" s="123">
        <f>Budget!A43</f>
        <v>0</v>
      </c>
      <c r="B44" s="39"/>
      <c r="C44" s="38">
        <f>B44+Period6!C44</f>
        <v>0</v>
      </c>
      <c r="D44" s="38">
        <f>Budget!B43</f>
        <v>0</v>
      </c>
      <c r="E44" s="71">
        <f t="shared" si="0"/>
        <v>0</v>
      </c>
    </row>
    <row r="45" spans="1:5" ht="14.25" x14ac:dyDescent="0.2">
      <c r="A45" s="123">
        <f>Budget!A44</f>
        <v>0</v>
      </c>
      <c r="B45" s="39"/>
      <c r="C45" s="38">
        <f>B45+Period6!C45</f>
        <v>0</v>
      </c>
      <c r="D45" s="38">
        <f>Budget!B44</f>
        <v>0</v>
      </c>
      <c r="E45" s="71">
        <f t="shared" si="0"/>
        <v>0</v>
      </c>
    </row>
    <row r="46" spans="1:5" ht="14.25" x14ac:dyDescent="0.2">
      <c r="A46" s="123">
        <f>Budget!A45</f>
        <v>0</v>
      </c>
      <c r="B46" s="39"/>
      <c r="C46" s="38">
        <f>B46+Period6!C46</f>
        <v>0</v>
      </c>
      <c r="D46" s="38">
        <f>Budget!B45</f>
        <v>0</v>
      </c>
      <c r="E46" s="71">
        <f t="shared" si="0"/>
        <v>0</v>
      </c>
    </row>
    <row r="47" spans="1:5" ht="14.25" x14ac:dyDescent="0.2">
      <c r="A47" s="123">
        <f>Budget!A46</f>
        <v>0</v>
      </c>
      <c r="B47" s="39"/>
      <c r="C47" s="38">
        <f>B47+Period6!C47</f>
        <v>0</v>
      </c>
      <c r="D47" s="38">
        <f>Budget!B46</f>
        <v>0</v>
      </c>
      <c r="E47" s="71">
        <f t="shared" si="0"/>
        <v>0</v>
      </c>
    </row>
    <row r="48" spans="1:5" ht="14.25" x14ac:dyDescent="0.2">
      <c r="A48" s="123">
        <f>Budget!A47</f>
        <v>0</v>
      </c>
      <c r="B48" s="39"/>
      <c r="C48" s="38">
        <f>B48+Period6!C48</f>
        <v>0</v>
      </c>
      <c r="D48" s="38">
        <f>Budget!B47</f>
        <v>0</v>
      </c>
      <c r="E48" s="71">
        <f t="shared" si="0"/>
        <v>0</v>
      </c>
    </row>
    <row r="49" spans="1:5" ht="14.25" x14ac:dyDescent="0.2">
      <c r="A49" s="123">
        <f>Budget!A48</f>
        <v>0</v>
      </c>
      <c r="B49" s="39"/>
      <c r="C49" s="38">
        <f>B49+Period6!C49</f>
        <v>0</v>
      </c>
      <c r="D49" s="38">
        <f>Budget!B48</f>
        <v>0</v>
      </c>
      <c r="E49" s="71">
        <f t="shared" si="0"/>
        <v>0</v>
      </c>
    </row>
    <row r="50" spans="1:5" ht="14.25" x14ac:dyDescent="0.2">
      <c r="A50" s="123">
        <f>Budget!A49</f>
        <v>0</v>
      </c>
      <c r="B50" s="39"/>
      <c r="C50" s="38">
        <f>B50+Period6!C50</f>
        <v>0</v>
      </c>
      <c r="D50" s="38">
        <f>Budget!B49</f>
        <v>0</v>
      </c>
      <c r="E50" s="71">
        <f t="shared" si="0"/>
        <v>0</v>
      </c>
    </row>
    <row r="51" spans="1:5" ht="14.25" x14ac:dyDescent="0.2">
      <c r="A51" s="123">
        <f>Budget!A50</f>
        <v>0</v>
      </c>
      <c r="B51" s="39"/>
      <c r="C51" s="38">
        <f>B51+Period6!C51</f>
        <v>0</v>
      </c>
      <c r="D51" s="38">
        <f>Budget!B50</f>
        <v>0</v>
      </c>
      <c r="E51" s="71">
        <f t="shared" si="0"/>
        <v>0</v>
      </c>
    </row>
    <row r="52" spans="1:5" ht="14.25" x14ac:dyDescent="0.2">
      <c r="A52" s="123">
        <f>Budget!A51</f>
        <v>0</v>
      </c>
      <c r="B52" s="39"/>
      <c r="C52" s="38">
        <f>B52+Period6!C52</f>
        <v>0</v>
      </c>
      <c r="D52" s="38">
        <f>Budget!B51</f>
        <v>0</v>
      </c>
      <c r="E52" s="71">
        <f t="shared" si="0"/>
        <v>0</v>
      </c>
    </row>
    <row r="53" spans="1:5" ht="14.25" x14ac:dyDescent="0.2">
      <c r="A53" s="123">
        <f>Budget!A52</f>
        <v>0</v>
      </c>
      <c r="B53" s="39"/>
      <c r="C53" s="38">
        <f>B53+Period6!C53</f>
        <v>0</v>
      </c>
      <c r="D53" s="38">
        <f>Budget!B52</f>
        <v>0</v>
      </c>
      <c r="E53" s="71">
        <f t="shared" si="0"/>
        <v>0</v>
      </c>
    </row>
    <row r="54" spans="1:5" ht="14.25" x14ac:dyDescent="0.2">
      <c r="A54" s="123">
        <f>Budget!A53</f>
        <v>0</v>
      </c>
      <c r="B54" s="39"/>
      <c r="C54" s="38">
        <f>B54+Period6!C54</f>
        <v>0</v>
      </c>
      <c r="D54" s="38">
        <f>Budget!B53</f>
        <v>0</v>
      </c>
      <c r="E54" s="71">
        <f t="shared" si="0"/>
        <v>0</v>
      </c>
    </row>
    <row r="55" spans="1:5" ht="14.25" x14ac:dyDescent="0.2">
      <c r="A55" s="123">
        <f>Budget!A54</f>
        <v>0</v>
      </c>
      <c r="B55" s="39"/>
      <c r="C55" s="38">
        <f>B55+Period6!C55</f>
        <v>0</v>
      </c>
      <c r="D55" s="38">
        <f>Budget!B54</f>
        <v>0</v>
      </c>
      <c r="E55" s="71">
        <f t="shared" si="0"/>
        <v>0</v>
      </c>
    </row>
    <row r="56" spans="1:5" ht="15" thickBot="1" x14ac:dyDescent="0.25">
      <c r="A56" s="123">
        <f>Budget!A55</f>
        <v>0</v>
      </c>
      <c r="B56" s="39"/>
      <c r="C56" s="38">
        <f>B56+Period6!C56</f>
        <v>0</v>
      </c>
      <c r="D56" s="38">
        <f>Budget!B55</f>
        <v>0</v>
      </c>
      <c r="E56" s="71">
        <f t="shared" si="0"/>
        <v>0</v>
      </c>
    </row>
    <row r="57" spans="1:5" ht="15.75" thickTop="1" thickBot="1" x14ac:dyDescent="0.25">
      <c r="A57" s="41" t="s">
        <v>24</v>
      </c>
      <c r="B57" s="40">
        <v>0</v>
      </c>
      <c r="C57" s="40">
        <f>SUM(C37:C56)</f>
        <v>0</v>
      </c>
      <c r="D57" s="40">
        <f>SUM(D37:D56)</f>
        <v>0</v>
      </c>
      <c r="E57" s="40">
        <f>SUM(E37:E56)</f>
        <v>0</v>
      </c>
    </row>
    <row r="58" spans="1:5" ht="15.75" thickTop="1" x14ac:dyDescent="0.25">
      <c r="A58" s="44" t="s">
        <v>35</v>
      </c>
      <c r="B58" s="43"/>
      <c r="C58" s="43"/>
      <c r="D58" s="43"/>
      <c r="E58" s="74"/>
    </row>
    <row r="59" spans="1:5" ht="14.25" x14ac:dyDescent="0.2">
      <c r="A59" s="136" t="str">
        <f>Budget!A58</f>
        <v>Mileage x Mileage rate (XX x XX)</v>
      </c>
      <c r="B59" s="46"/>
      <c r="C59" s="75">
        <f>B59+Period6!C59</f>
        <v>0</v>
      </c>
      <c r="D59" s="47">
        <f>Budget!B58</f>
        <v>0</v>
      </c>
      <c r="E59" s="76">
        <f t="shared" ref="E59:E65" si="1">D59-C59</f>
        <v>0</v>
      </c>
    </row>
    <row r="60" spans="1:5" ht="14.25" x14ac:dyDescent="0.2">
      <c r="A60" s="136">
        <f>Budget!A59</f>
        <v>0</v>
      </c>
      <c r="B60" s="46"/>
      <c r="C60" s="75">
        <f>B60+Period6!C60</f>
        <v>0</v>
      </c>
      <c r="D60" s="47">
        <f>Budget!B59</f>
        <v>0</v>
      </c>
      <c r="E60" s="76">
        <f t="shared" si="1"/>
        <v>0</v>
      </c>
    </row>
    <row r="61" spans="1:5" ht="14.25" x14ac:dyDescent="0.2">
      <c r="A61" s="136">
        <f>Budget!A60</f>
        <v>0</v>
      </c>
      <c r="B61" s="46"/>
      <c r="C61" s="75">
        <f>B61+Period6!C61</f>
        <v>0</v>
      </c>
      <c r="D61" s="47">
        <f>Budget!B60</f>
        <v>0</v>
      </c>
      <c r="E61" s="76">
        <f t="shared" si="1"/>
        <v>0</v>
      </c>
    </row>
    <row r="62" spans="1:5" ht="14.25" x14ac:dyDescent="0.2">
      <c r="A62" s="136">
        <f>Budget!A61</f>
        <v>0</v>
      </c>
      <c r="B62" s="46"/>
      <c r="C62" s="75">
        <f>B62+Period6!C62</f>
        <v>0</v>
      </c>
      <c r="D62" s="47">
        <f>Budget!B61</f>
        <v>0</v>
      </c>
      <c r="E62" s="76">
        <f t="shared" si="1"/>
        <v>0</v>
      </c>
    </row>
    <row r="63" spans="1:5" ht="14.25" x14ac:dyDescent="0.2">
      <c r="A63" s="136">
        <f>Budget!A62</f>
        <v>0</v>
      </c>
      <c r="B63" s="46"/>
      <c r="C63" s="75">
        <f>B63+Period6!C63</f>
        <v>0</v>
      </c>
      <c r="D63" s="47">
        <f>Budget!B62</f>
        <v>0</v>
      </c>
      <c r="E63" s="76">
        <f t="shared" si="1"/>
        <v>0</v>
      </c>
    </row>
    <row r="64" spans="1:5" ht="14.25" x14ac:dyDescent="0.2">
      <c r="A64" s="136">
        <f>Budget!A63</f>
        <v>0</v>
      </c>
      <c r="B64" s="46"/>
      <c r="C64" s="75">
        <f>B64+Period6!C64</f>
        <v>0</v>
      </c>
      <c r="D64" s="47">
        <f>Budget!B63</f>
        <v>0</v>
      </c>
      <c r="E64" s="76">
        <f t="shared" si="1"/>
        <v>0</v>
      </c>
    </row>
    <row r="65" spans="1:5" ht="15" thickBot="1" x14ac:dyDescent="0.25">
      <c r="A65" s="136">
        <f>Budget!A64</f>
        <v>0</v>
      </c>
      <c r="B65" s="92"/>
      <c r="C65" s="93">
        <f>B65+Period6!C65</f>
        <v>0</v>
      </c>
      <c r="D65" s="47">
        <f>Budget!B64</f>
        <v>0</v>
      </c>
      <c r="E65" s="94">
        <f t="shared" si="1"/>
        <v>0</v>
      </c>
    </row>
    <row r="66" spans="1:5" ht="15.75" thickTop="1" thickBot="1" x14ac:dyDescent="0.25">
      <c r="A66" s="77" t="s">
        <v>23</v>
      </c>
      <c r="B66" s="48">
        <f t="shared" ref="B66:D66" si="2">SUM(B59:B65)</f>
        <v>0</v>
      </c>
      <c r="C66" s="48">
        <f t="shared" si="2"/>
        <v>0</v>
      </c>
      <c r="D66" s="48">
        <f t="shared" si="2"/>
        <v>0</v>
      </c>
      <c r="E66" s="78">
        <f>SUM(E59:E64)</f>
        <v>0</v>
      </c>
    </row>
    <row r="67" spans="1:5" ht="16.5" thickTop="1" thickBot="1" x14ac:dyDescent="0.25">
      <c r="A67" s="79" t="s">
        <v>17</v>
      </c>
      <c r="B67" s="80">
        <f>SUM(B23+B29+B35+B57+B66+B30)</f>
        <v>0</v>
      </c>
      <c r="C67" s="80">
        <f t="shared" ref="C67:E67" si="3">SUM(C23+C29+C35+C57+C66+C30)</f>
        <v>0</v>
      </c>
      <c r="D67" s="80">
        <f t="shared" si="3"/>
        <v>0</v>
      </c>
      <c r="E67" s="80">
        <f t="shared" si="3"/>
        <v>0</v>
      </c>
    </row>
    <row r="68" spans="1:5" ht="14.25" x14ac:dyDescent="0.2">
      <c r="A68" s="2"/>
      <c r="B68" s="2"/>
      <c r="C68" s="2"/>
      <c r="D68" s="2"/>
      <c r="E68" s="2"/>
    </row>
    <row r="69" spans="1:5" ht="15" thickBot="1" x14ac:dyDescent="0.25">
      <c r="A69" s="2"/>
      <c r="B69" s="2"/>
      <c r="C69" s="2"/>
      <c r="D69" s="2"/>
      <c r="E69" s="2"/>
    </row>
    <row r="70" spans="1:5" ht="15" x14ac:dyDescent="0.2">
      <c r="A70" s="83" t="s">
        <v>25</v>
      </c>
      <c r="B70" s="84" t="s">
        <v>26</v>
      </c>
      <c r="C70" s="162" t="s">
        <v>25</v>
      </c>
      <c r="D70" s="163"/>
      <c r="E70" s="84" t="s">
        <v>26</v>
      </c>
    </row>
    <row r="71" spans="1:5" ht="14.25" x14ac:dyDescent="0.2">
      <c r="A71" s="85"/>
      <c r="B71" s="139"/>
      <c r="C71" s="164"/>
      <c r="D71" s="165"/>
      <c r="E71" s="139"/>
    </row>
    <row r="72" spans="1:5" ht="14.25" x14ac:dyDescent="0.2">
      <c r="A72" s="85"/>
      <c r="B72" s="139"/>
      <c r="C72" s="164"/>
      <c r="D72" s="165"/>
      <c r="E72" s="139"/>
    </row>
    <row r="73" spans="1:5" ht="14.25" x14ac:dyDescent="0.2">
      <c r="A73" s="85"/>
      <c r="B73" s="139"/>
      <c r="C73" s="164"/>
      <c r="D73" s="165"/>
      <c r="E73" s="139"/>
    </row>
    <row r="74" spans="1:5" ht="14.25" x14ac:dyDescent="0.2">
      <c r="A74" s="85"/>
      <c r="B74" s="139"/>
      <c r="C74" s="164"/>
      <c r="D74" s="165"/>
      <c r="E74" s="139"/>
    </row>
    <row r="75" spans="1:5" ht="14.25" x14ac:dyDescent="0.2">
      <c r="A75" s="86"/>
      <c r="B75" s="140"/>
      <c r="C75" s="164"/>
      <c r="D75" s="165"/>
      <c r="E75" s="140"/>
    </row>
    <row r="76" spans="1:5" ht="15" thickBot="1" x14ac:dyDescent="0.25">
      <c r="A76" s="87"/>
      <c r="B76" s="141"/>
      <c r="C76" s="166"/>
      <c r="D76" s="167"/>
      <c r="E76" s="141"/>
    </row>
    <row r="77" spans="1:5" ht="14.25" x14ac:dyDescent="0.2">
      <c r="A77" s="82"/>
      <c r="B77" s="82"/>
      <c r="C77" s="19"/>
      <c r="D77" s="19"/>
      <c r="E77" s="19"/>
    </row>
    <row r="78" spans="1:5" ht="14.25" x14ac:dyDescent="0.2">
      <c r="A78" s="52" t="s">
        <v>30</v>
      </c>
      <c r="B78" s="100">
        <f>SUM(B71:B76,E71:E76)</f>
        <v>0</v>
      </c>
      <c r="C78" s="19"/>
      <c r="D78" s="19"/>
      <c r="E78" s="19"/>
    </row>
    <row r="79" spans="1:5" ht="14.25" x14ac:dyDescent="0.2">
      <c r="A79" s="52" t="s">
        <v>28</v>
      </c>
      <c r="B79" s="100">
        <f>B78+Period6!B79</f>
        <v>0</v>
      </c>
      <c r="C79" s="2"/>
      <c r="D79" s="2"/>
      <c r="E79" s="2"/>
    </row>
    <row r="80" spans="1:5" ht="14.25" x14ac:dyDescent="0.2">
      <c r="A80" s="52" t="s">
        <v>27</v>
      </c>
      <c r="B80" s="100">
        <f>Budget!B95</f>
        <v>0</v>
      </c>
      <c r="C80" s="2"/>
      <c r="D80" s="2"/>
      <c r="E80" s="2"/>
    </row>
    <row r="81" spans="1:5" ht="14.25" x14ac:dyDescent="0.2">
      <c r="A81" s="52" t="s">
        <v>29</v>
      </c>
      <c r="B81" s="100">
        <f>B80-B79</f>
        <v>0</v>
      </c>
      <c r="C81" s="2"/>
      <c r="D81" s="2"/>
      <c r="E81" s="2"/>
    </row>
    <row r="82" spans="1:5" ht="14.25" x14ac:dyDescent="0.2">
      <c r="A82" s="2"/>
      <c r="B82" s="2"/>
      <c r="C82" s="2"/>
      <c r="D82" s="2"/>
      <c r="E82" s="2"/>
    </row>
    <row r="83" spans="1:5" ht="14.25" x14ac:dyDescent="0.2">
      <c r="A83" s="168"/>
      <c r="B83" s="169"/>
      <c r="C83" s="169"/>
      <c r="D83" s="169"/>
      <c r="E83" s="169"/>
    </row>
    <row r="84" spans="1:5" ht="15" x14ac:dyDescent="0.2">
      <c r="A84" s="17"/>
      <c r="B84" s="17"/>
      <c r="C84" s="16"/>
      <c r="D84" s="17"/>
      <c r="E84" s="17"/>
    </row>
    <row r="85" spans="1:5" ht="15" x14ac:dyDescent="0.25">
      <c r="A85" s="3"/>
      <c r="B85" s="2"/>
      <c r="C85" s="2"/>
      <c r="D85" s="3"/>
      <c r="E85" s="2"/>
    </row>
    <row r="86" spans="1:5" ht="15" x14ac:dyDescent="0.2">
      <c r="A86" s="16"/>
      <c r="B86" s="16"/>
      <c r="C86" s="16"/>
      <c r="D86" s="16"/>
      <c r="E86" s="16"/>
    </row>
    <row r="87" spans="1:5" ht="15" x14ac:dyDescent="0.2">
      <c r="A87" s="17"/>
      <c r="B87" s="16"/>
      <c r="C87" s="16"/>
      <c r="D87" s="16"/>
      <c r="E87" s="16"/>
    </row>
    <row r="88" spans="1:5" ht="15.75" x14ac:dyDescent="0.25">
      <c r="A88" s="3"/>
      <c r="B88" s="16"/>
      <c r="C88" s="16"/>
      <c r="D88" s="16"/>
      <c r="E88" s="16"/>
    </row>
    <row r="89" spans="1:5" ht="15" x14ac:dyDescent="0.2">
      <c r="A89" s="16"/>
      <c r="B89" s="16"/>
      <c r="C89" s="16"/>
      <c r="D89" s="16"/>
      <c r="E89" s="16"/>
    </row>
    <row r="90" spans="1:5" ht="15" x14ac:dyDescent="0.2">
      <c r="A90" s="16"/>
      <c r="B90" s="16"/>
      <c r="C90" s="16"/>
      <c r="D90" s="16"/>
      <c r="E90" s="16"/>
    </row>
    <row r="91" spans="1:5" ht="15" x14ac:dyDescent="0.2">
      <c r="A91" s="16"/>
      <c r="B91" s="16"/>
      <c r="C91" s="16"/>
      <c r="D91" s="16"/>
      <c r="E91" s="16"/>
    </row>
  </sheetData>
  <protectedRanges>
    <protectedRange algorithmName="SHA-512" hashValue="4WET1wL4yrkC7hIY85ykmsraT/zWvGdpBh2O3qBjfAvz1/uDKJpZTxvEArNjcTFKDmSB3CMYNhCEadjNHyA4Ug==" saltValue="sXxZVKf7eNyVDfwDGbjiTg==" spinCount="100000" sqref="B66:B67 B57 B29 B23 B35:E35 C14:E30 C36:E67" name="calculations"/>
    <protectedRange algorithmName="SHA-512" hashValue="4WET1wL4yrkC7hIY85ykmsraT/zWvGdpBh2O3qBjfAvz1/uDKJpZTxvEArNjcTFKDmSB3CMYNhCEadjNHyA4Ug==" saltValue="sXxZVKf7eNyVDfwDGbjiTg==" spinCount="100000" sqref="B31:E34" name="calculations_1"/>
  </protectedRanges>
  <mergeCells count="8">
    <mergeCell ref="C76:D76"/>
    <mergeCell ref="A83:E83"/>
    <mergeCell ref="C70:D70"/>
    <mergeCell ref="C71:D71"/>
    <mergeCell ref="C72:D72"/>
    <mergeCell ref="C73:D73"/>
    <mergeCell ref="C74:D74"/>
    <mergeCell ref="C75:D7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3357C-0349-4BA9-92DA-976712AB88C7}">
  <dimension ref="A1:E91"/>
  <sheetViews>
    <sheetView workbookViewId="0">
      <selection activeCell="A6" sqref="A6"/>
    </sheetView>
  </sheetViews>
  <sheetFormatPr defaultRowHeight="12.75" x14ac:dyDescent="0.2"/>
  <cols>
    <col min="1" max="1" width="41.85546875" customWidth="1"/>
    <col min="2" max="2" width="22.140625" customWidth="1"/>
    <col min="3" max="3" width="17.42578125" customWidth="1"/>
    <col min="4" max="4" width="18.5703125" customWidth="1"/>
    <col min="5" max="5" width="21.42578125" customWidth="1"/>
  </cols>
  <sheetData>
    <row r="1" spans="1:5" ht="15" x14ac:dyDescent="0.25">
      <c r="A1" s="1"/>
    </row>
    <row r="2" spans="1:5" ht="15" x14ac:dyDescent="0.25">
      <c r="A2" s="1"/>
    </row>
    <row r="3" spans="1:5" ht="15" x14ac:dyDescent="0.25">
      <c r="A3" s="2"/>
      <c r="B3" s="3"/>
      <c r="C3" s="3"/>
      <c r="D3" s="3"/>
      <c r="E3" s="3"/>
    </row>
    <row r="4" spans="1:5" ht="15" x14ac:dyDescent="0.25">
      <c r="A4" s="2"/>
      <c r="B4" s="1"/>
      <c r="D4" s="1"/>
      <c r="E4" s="1"/>
    </row>
    <row r="5" spans="1:5" ht="15" x14ac:dyDescent="0.25">
      <c r="A5" s="1"/>
      <c r="B5" s="1"/>
      <c r="C5" s="1"/>
      <c r="D5" s="1"/>
      <c r="E5" s="1"/>
    </row>
    <row r="6" spans="1:5" ht="15" x14ac:dyDescent="0.25">
      <c r="A6" s="4" t="s">
        <v>0</v>
      </c>
      <c r="B6" s="2"/>
      <c r="C6" s="2"/>
      <c r="D6" s="2"/>
      <c r="E6" s="2"/>
    </row>
    <row r="7" spans="1:5" ht="15" x14ac:dyDescent="0.25">
      <c r="A7" s="6" t="s">
        <v>1</v>
      </c>
      <c r="B7" s="53"/>
      <c r="C7" s="6"/>
      <c r="D7" s="54"/>
    </row>
    <row r="8" spans="1:5" ht="14.25" x14ac:dyDescent="0.2">
      <c r="A8" s="6" t="s">
        <v>2</v>
      </c>
      <c r="B8" s="53" t="str">
        <f>Budget!B9</f>
        <v>TBD after contract signing</v>
      </c>
      <c r="C8" s="2"/>
      <c r="D8" s="2"/>
      <c r="E8" s="2"/>
    </row>
    <row r="9" spans="1:5" ht="14.25" x14ac:dyDescent="0.2">
      <c r="A9" s="2" t="s">
        <v>3</v>
      </c>
      <c r="B9" s="49"/>
      <c r="C9" s="2"/>
      <c r="D9" s="2"/>
      <c r="E9" s="2"/>
    </row>
    <row r="10" spans="1:5" ht="14.25" x14ac:dyDescent="0.2">
      <c r="A10" s="49" t="s">
        <v>51</v>
      </c>
      <c r="B10" s="49"/>
      <c r="C10" s="2"/>
      <c r="D10" s="2"/>
      <c r="E10" s="2"/>
    </row>
    <row r="11" spans="1:5" ht="14.25" x14ac:dyDescent="0.2">
      <c r="A11" s="6" t="s">
        <v>4</v>
      </c>
      <c r="B11" s="143"/>
      <c r="C11" s="6"/>
      <c r="D11" s="6"/>
      <c r="E11" s="6"/>
    </row>
    <row r="12" spans="1:5" ht="14.25" x14ac:dyDescent="0.2">
      <c r="A12" s="2"/>
      <c r="B12" s="2"/>
      <c r="C12" s="2"/>
      <c r="D12" s="2"/>
      <c r="E12" s="2"/>
    </row>
    <row r="13" spans="1:5" ht="15" thickBot="1" x14ac:dyDescent="0.25">
      <c r="A13" s="122" t="s">
        <v>36</v>
      </c>
      <c r="B13" s="2"/>
      <c r="C13" s="2"/>
      <c r="D13" s="2"/>
      <c r="E13" s="2"/>
    </row>
    <row r="14" spans="1:5" ht="15" x14ac:dyDescent="0.25">
      <c r="A14" s="10" t="s">
        <v>11</v>
      </c>
      <c r="B14" s="103" t="s">
        <v>6</v>
      </c>
      <c r="C14" s="10" t="s">
        <v>47</v>
      </c>
      <c r="D14" s="10" t="s">
        <v>9</v>
      </c>
      <c r="E14" s="11" t="s">
        <v>10</v>
      </c>
    </row>
    <row r="15" spans="1:5" ht="15" x14ac:dyDescent="0.25">
      <c r="A15" s="57"/>
      <c r="B15" s="104" t="s">
        <v>7</v>
      </c>
      <c r="C15" s="57" t="s">
        <v>7</v>
      </c>
      <c r="D15" s="57" t="s">
        <v>13</v>
      </c>
      <c r="E15" s="58" t="s">
        <v>7</v>
      </c>
    </row>
    <row r="16" spans="1:5" ht="30" x14ac:dyDescent="0.25">
      <c r="A16" s="102" t="s">
        <v>33</v>
      </c>
      <c r="B16" s="104" t="s">
        <v>12</v>
      </c>
      <c r="C16" s="57" t="s">
        <v>14</v>
      </c>
      <c r="D16" s="90" t="s">
        <v>15</v>
      </c>
      <c r="E16" s="58" t="s">
        <v>16</v>
      </c>
    </row>
    <row r="17" spans="1:5" ht="15.75" thickBot="1" x14ac:dyDescent="0.3">
      <c r="A17" s="106"/>
      <c r="B17" s="105" t="s">
        <v>31</v>
      </c>
      <c r="C17" s="88"/>
      <c r="D17" s="89"/>
      <c r="E17" s="91"/>
    </row>
    <row r="18" spans="1:5" ht="15" x14ac:dyDescent="0.25">
      <c r="A18" s="28" t="s">
        <v>22</v>
      </c>
      <c r="B18" s="59"/>
      <c r="C18" s="13"/>
      <c r="D18" s="59"/>
      <c r="E18" s="14"/>
    </row>
    <row r="19" spans="1:5" ht="14.25" x14ac:dyDescent="0.2">
      <c r="A19" s="124">
        <f>Budget!A18</f>
        <v>0</v>
      </c>
      <c r="B19" s="30"/>
      <c r="C19" s="32">
        <f>B19+Period7!C19</f>
        <v>0</v>
      </c>
      <c r="D19" s="31">
        <f>Budget!B18</f>
        <v>0</v>
      </c>
      <c r="E19" s="60">
        <f>D19-C19</f>
        <v>0</v>
      </c>
    </row>
    <row r="20" spans="1:5" ht="14.25" x14ac:dyDescent="0.2">
      <c r="A20" s="124">
        <f>Budget!A19</f>
        <v>0</v>
      </c>
      <c r="B20" s="30"/>
      <c r="C20" s="32">
        <f>B20+Period7!C20</f>
        <v>0</v>
      </c>
      <c r="D20" s="31">
        <f>Budget!B19</f>
        <v>0</v>
      </c>
      <c r="E20" s="60">
        <f>D20-C20</f>
        <v>0</v>
      </c>
    </row>
    <row r="21" spans="1:5" ht="14.25" x14ac:dyDescent="0.2">
      <c r="A21" s="124">
        <f>Budget!A20</f>
        <v>0</v>
      </c>
      <c r="B21" s="30"/>
      <c r="C21" s="32">
        <f>B21+Period7!C21</f>
        <v>0</v>
      </c>
      <c r="D21" s="31">
        <f>Budget!B20</f>
        <v>0</v>
      </c>
      <c r="E21" s="60">
        <f>D21-C21</f>
        <v>0</v>
      </c>
    </row>
    <row r="22" spans="1:5" ht="15" thickBot="1" x14ac:dyDescent="0.25">
      <c r="A22" s="134">
        <f>Budget!A21</f>
        <v>0</v>
      </c>
      <c r="B22" s="33"/>
      <c r="C22" s="32">
        <f>B22+Period7!C22</f>
        <v>0</v>
      </c>
      <c r="D22" s="35">
        <f>Budget!B21</f>
        <v>0</v>
      </c>
      <c r="E22" s="120">
        <f>D22-C22</f>
        <v>0</v>
      </c>
    </row>
    <row r="23" spans="1:5" ht="15" thickBot="1" x14ac:dyDescent="0.25">
      <c r="A23" s="135" t="s">
        <v>19</v>
      </c>
      <c r="B23" s="36">
        <f>SUM(B19:B22)</f>
        <v>0</v>
      </c>
      <c r="C23" s="121">
        <f>SUM(C19:C22)</f>
        <v>0</v>
      </c>
      <c r="D23" s="36">
        <f>SUM(D19:D22)</f>
        <v>0</v>
      </c>
      <c r="E23" s="121">
        <f>SUM(E19:E22)</f>
        <v>0</v>
      </c>
    </row>
    <row r="24" spans="1:5" ht="15.75" thickTop="1" x14ac:dyDescent="0.25">
      <c r="A24" s="21" t="s">
        <v>18</v>
      </c>
      <c r="B24" s="62"/>
      <c r="C24" s="62"/>
      <c r="D24" s="62"/>
      <c r="E24" s="63"/>
    </row>
    <row r="25" spans="1:5" ht="14.25" x14ac:dyDescent="0.2">
      <c r="A25" s="127">
        <f>Budget!A24</f>
        <v>0</v>
      </c>
      <c r="B25" s="22"/>
      <c r="C25" s="64">
        <f>B25+Period7!C25</f>
        <v>0</v>
      </c>
      <c r="D25" s="23">
        <f>Budget!B24</f>
        <v>0</v>
      </c>
      <c r="E25" s="65">
        <f>D25-C25</f>
        <v>0</v>
      </c>
    </row>
    <row r="26" spans="1:5" ht="14.25" x14ac:dyDescent="0.2">
      <c r="A26" s="127">
        <f>Budget!A25</f>
        <v>0</v>
      </c>
      <c r="B26" s="22"/>
      <c r="C26" s="64">
        <f>B26+Period7!C26</f>
        <v>0</v>
      </c>
      <c r="D26" s="23">
        <f>Budget!B25</f>
        <v>0</v>
      </c>
      <c r="E26" s="65">
        <f>D26-C26</f>
        <v>0</v>
      </c>
    </row>
    <row r="27" spans="1:5" ht="14.25" x14ac:dyDescent="0.2">
      <c r="A27" s="127">
        <f>Budget!A26</f>
        <v>0</v>
      </c>
      <c r="B27" s="22"/>
      <c r="C27" s="64">
        <f>B27+Period7!C27</f>
        <v>0</v>
      </c>
      <c r="D27" s="23">
        <f>Budget!B26</f>
        <v>0</v>
      </c>
      <c r="E27" s="65">
        <f>D27-C27</f>
        <v>0</v>
      </c>
    </row>
    <row r="28" spans="1:5" ht="15" thickBot="1" x14ac:dyDescent="0.25">
      <c r="A28" s="127">
        <f>Budget!A27</f>
        <v>0</v>
      </c>
      <c r="B28" s="22"/>
      <c r="C28" s="64">
        <f>B28+Period7!C28</f>
        <v>0</v>
      </c>
      <c r="D28" s="23">
        <f>Budget!B27</f>
        <v>0</v>
      </c>
      <c r="E28" s="65">
        <f>D28-C28</f>
        <v>0</v>
      </c>
    </row>
    <row r="29" spans="1:5" ht="15.75" thickTop="1" thickBot="1" x14ac:dyDescent="0.25">
      <c r="A29" s="66" t="s">
        <v>20</v>
      </c>
      <c r="B29" s="24">
        <f>SUM(B25:B28)</f>
        <v>0</v>
      </c>
      <c r="C29" s="24">
        <f>SUM(C25:C28)</f>
        <v>0</v>
      </c>
      <c r="D29" s="24">
        <f>SUM(D25:D28)</f>
        <v>0</v>
      </c>
      <c r="E29" s="24">
        <f>SUM(E25:E28)</f>
        <v>0</v>
      </c>
    </row>
    <row r="30" spans="1:5" ht="31.5" thickTop="1" thickBot="1" x14ac:dyDescent="0.3">
      <c r="A30" s="154" t="s">
        <v>49</v>
      </c>
      <c r="B30" s="25"/>
      <c r="C30" s="26">
        <f>B30+Period7!C30</f>
        <v>0</v>
      </c>
      <c r="D30" s="27">
        <f>Budget!B29</f>
        <v>0</v>
      </c>
      <c r="E30" s="68">
        <f>D30-C30</f>
        <v>0</v>
      </c>
    </row>
    <row r="31" spans="1:5" ht="15" x14ac:dyDescent="0.25">
      <c r="A31" s="145" t="s">
        <v>37</v>
      </c>
      <c r="B31" s="63"/>
      <c r="C31" s="63"/>
      <c r="D31" s="63"/>
      <c r="E31" s="63"/>
    </row>
    <row r="32" spans="1:5" ht="14.25" x14ac:dyDescent="0.2">
      <c r="A32" s="148">
        <f>Budget!A31</f>
        <v>0</v>
      </c>
      <c r="B32" s="146"/>
      <c r="C32" s="146">
        <f>B32+Period7!C32</f>
        <v>0</v>
      </c>
      <c r="D32" s="146">
        <f>Budget!B31</f>
        <v>0</v>
      </c>
      <c r="E32" s="146">
        <f>D32-C32</f>
        <v>0</v>
      </c>
    </row>
    <row r="33" spans="1:5" ht="14.25" x14ac:dyDescent="0.2">
      <c r="A33" s="148">
        <f>Budget!A32</f>
        <v>0</v>
      </c>
      <c r="B33" s="146"/>
      <c r="C33" s="146">
        <f>B33+Period7!C33</f>
        <v>0</v>
      </c>
      <c r="D33" s="146">
        <f>Budget!B32</f>
        <v>0</v>
      </c>
      <c r="E33" s="146">
        <f>D33-C33</f>
        <v>0</v>
      </c>
    </row>
    <row r="34" spans="1:5" ht="15" thickBot="1" x14ac:dyDescent="0.25">
      <c r="A34" s="149">
        <f>Budget!A33</f>
        <v>0</v>
      </c>
      <c r="B34" s="147"/>
      <c r="C34" s="146">
        <f>B34+Period7!C34</f>
        <v>0</v>
      </c>
      <c r="D34" s="147">
        <f>Budget!B33</f>
        <v>0</v>
      </c>
      <c r="E34" s="146">
        <f>D34-C34</f>
        <v>0</v>
      </c>
    </row>
    <row r="35" spans="1:5" ht="15.75" thickTop="1" thickBot="1" x14ac:dyDescent="0.25">
      <c r="A35" s="150" t="s">
        <v>38</v>
      </c>
      <c r="B35" s="152">
        <f>SUM(B32:B34)</f>
        <v>0</v>
      </c>
      <c r="C35" s="152">
        <f>SUM(C31:C34)</f>
        <v>0</v>
      </c>
      <c r="D35" s="152">
        <f>SUM(D31:D34)</f>
        <v>0</v>
      </c>
      <c r="E35" s="152">
        <f>SUM(E32:E34)</f>
        <v>0</v>
      </c>
    </row>
    <row r="36" spans="1:5" ht="15.75" thickTop="1" x14ac:dyDescent="0.25">
      <c r="A36" s="69" t="s">
        <v>40</v>
      </c>
      <c r="B36" s="42"/>
      <c r="C36" s="42"/>
      <c r="D36" s="42"/>
      <c r="E36" s="70"/>
    </row>
    <row r="37" spans="1:5" ht="14.25" x14ac:dyDescent="0.2">
      <c r="A37" s="123">
        <f>Budget!A36</f>
        <v>0</v>
      </c>
      <c r="B37" s="38"/>
      <c r="C37" s="38">
        <f>B37+Period7!C37</f>
        <v>0</v>
      </c>
      <c r="D37" s="38">
        <f>Budget!B36</f>
        <v>0</v>
      </c>
      <c r="E37" s="71">
        <f t="shared" ref="E37:E56" si="0">D37-C37</f>
        <v>0</v>
      </c>
    </row>
    <row r="38" spans="1:5" ht="14.25" x14ac:dyDescent="0.2">
      <c r="A38" s="123">
        <f>Budget!A37</f>
        <v>0</v>
      </c>
      <c r="B38" s="39"/>
      <c r="C38" s="38">
        <f>B38+Period7!C38</f>
        <v>0</v>
      </c>
      <c r="D38" s="38">
        <f>Budget!B37</f>
        <v>0</v>
      </c>
      <c r="E38" s="71">
        <f t="shared" si="0"/>
        <v>0</v>
      </c>
    </row>
    <row r="39" spans="1:5" ht="14.25" x14ac:dyDescent="0.2">
      <c r="A39" s="123">
        <f>Budget!A38</f>
        <v>0</v>
      </c>
      <c r="B39" s="39"/>
      <c r="C39" s="38">
        <f>B39+Period7!C39</f>
        <v>0</v>
      </c>
      <c r="D39" s="38">
        <f>Budget!B38</f>
        <v>0</v>
      </c>
      <c r="E39" s="71">
        <f t="shared" si="0"/>
        <v>0</v>
      </c>
    </row>
    <row r="40" spans="1:5" ht="14.25" x14ac:dyDescent="0.2">
      <c r="A40" s="123">
        <f>Budget!A39</f>
        <v>0</v>
      </c>
      <c r="B40" s="39"/>
      <c r="C40" s="38">
        <f>B40+Period7!C40</f>
        <v>0</v>
      </c>
      <c r="D40" s="38">
        <f>Budget!B39</f>
        <v>0</v>
      </c>
      <c r="E40" s="71">
        <f t="shared" si="0"/>
        <v>0</v>
      </c>
    </row>
    <row r="41" spans="1:5" ht="14.25" x14ac:dyDescent="0.2">
      <c r="A41" s="123">
        <f>Budget!A40</f>
        <v>0</v>
      </c>
      <c r="B41" s="39"/>
      <c r="C41" s="38">
        <f>B41+Period7!C41</f>
        <v>0</v>
      </c>
      <c r="D41" s="38">
        <f>Budget!B40</f>
        <v>0</v>
      </c>
      <c r="E41" s="71">
        <f t="shared" si="0"/>
        <v>0</v>
      </c>
    </row>
    <row r="42" spans="1:5" ht="14.25" x14ac:dyDescent="0.2">
      <c r="A42" s="123">
        <f>Budget!A41</f>
        <v>0</v>
      </c>
      <c r="B42" s="39"/>
      <c r="C42" s="38">
        <f>B42+Period7!C42</f>
        <v>0</v>
      </c>
      <c r="D42" s="38">
        <f>Budget!B41</f>
        <v>0</v>
      </c>
      <c r="E42" s="71">
        <f t="shared" si="0"/>
        <v>0</v>
      </c>
    </row>
    <row r="43" spans="1:5" ht="14.25" x14ac:dyDescent="0.2">
      <c r="A43" s="123">
        <f>Budget!A42</f>
        <v>0</v>
      </c>
      <c r="B43" s="39"/>
      <c r="C43" s="38">
        <f>B43+Period7!C43</f>
        <v>0</v>
      </c>
      <c r="D43" s="38">
        <f>Budget!B42</f>
        <v>0</v>
      </c>
      <c r="E43" s="71">
        <f t="shared" si="0"/>
        <v>0</v>
      </c>
    </row>
    <row r="44" spans="1:5" ht="14.25" x14ac:dyDescent="0.2">
      <c r="A44" s="123">
        <f>Budget!A43</f>
        <v>0</v>
      </c>
      <c r="B44" s="39"/>
      <c r="C44" s="38">
        <f>B44+Period7!C44</f>
        <v>0</v>
      </c>
      <c r="D44" s="38">
        <f>Budget!B43</f>
        <v>0</v>
      </c>
      <c r="E44" s="71">
        <f t="shared" si="0"/>
        <v>0</v>
      </c>
    </row>
    <row r="45" spans="1:5" ht="14.25" x14ac:dyDescent="0.2">
      <c r="A45" s="123">
        <f>Budget!A44</f>
        <v>0</v>
      </c>
      <c r="B45" s="39"/>
      <c r="C45" s="38">
        <f>B45+Period7!C45</f>
        <v>0</v>
      </c>
      <c r="D45" s="38">
        <f>Budget!B44</f>
        <v>0</v>
      </c>
      <c r="E45" s="71">
        <f t="shared" si="0"/>
        <v>0</v>
      </c>
    </row>
    <row r="46" spans="1:5" ht="14.25" x14ac:dyDescent="0.2">
      <c r="A46" s="123">
        <f>Budget!A45</f>
        <v>0</v>
      </c>
      <c r="B46" s="39"/>
      <c r="C46" s="38">
        <f>B46+Period7!C46</f>
        <v>0</v>
      </c>
      <c r="D46" s="38">
        <f>Budget!B45</f>
        <v>0</v>
      </c>
      <c r="E46" s="71">
        <f t="shared" si="0"/>
        <v>0</v>
      </c>
    </row>
    <row r="47" spans="1:5" ht="14.25" x14ac:dyDescent="0.2">
      <c r="A47" s="123">
        <f>Budget!A46</f>
        <v>0</v>
      </c>
      <c r="B47" s="39"/>
      <c r="C47" s="38">
        <f>B47+Period7!C47</f>
        <v>0</v>
      </c>
      <c r="D47" s="38">
        <f>Budget!B46</f>
        <v>0</v>
      </c>
      <c r="E47" s="71">
        <f t="shared" si="0"/>
        <v>0</v>
      </c>
    </row>
    <row r="48" spans="1:5" ht="14.25" x14ac:dyDescent="0.2">
      <c r="A48" s="123">
        <f>Budget!A47</f>
        <v>0</v>
      </c>
      <c r="B48" s="39"/>
      <c r="C48" s="38">
        <f>B48+Period7!C48</f>
        <v>0</v>
      </c>
      <c r="D48" s="38">
        <f>Budget!B47</f>
        <v>0</v>
      </c>
      <c r="E48" s="71">
        <f t="shared" si="0"/>
        <v>0</v>
      </c>
    </row>
    <row r="49" spans="1:5" ht="14.25" x14ac:dyDescent="0.2">
      <c r="A49" s="123">
        <f>Budget!A48</f>
        <v>0</v>
      </c>
      <c r="B49" s="39"/>
      <c r="C49" s="38">
        <f>B49+Period7!C49</f>
        <v>0</v>
      </c>
      <c r="D49" s="38">
        <f>Budget!B48</f>
        <v>0</v>
      </c>
      <c r="E49" s="71">
        <f t="shared" si="0"/>
        <v>0</v>
      </c>
    </row>
    <row r="50" spans="1:5" ht="14.25" x14ac:dyDescent="0.2">
      <c r="A50" s="123">
        <f>Budget!A49</f>
        <v>0</v>
      </c>
      <c r="B50" s="39"/>
      <c r="C50" s="38">
        <f>B50+Period7!C50</f>
        <v>0</v>
      </c>
      <c r="D50" s="38">
        <f>Budget!B49</f>
        <v>0</v>
      </c>
      <c r="E50" s="71">
        <f t="shared" si="0"/>
        <v>0</v>
      </c>
    </row>
    <row r="51" spans="1:5" ht="14.25" x14ac:dyDescent="0.2">
      <c r="A51" s="123">
        <f>Budget!A50</f>
        <v>0</v>
      </c>
      <c r="B51" s="39"/>
      <c r="C51" s="38">
        <f>B51+Period7!C51</f>
        <v>0</v>
      </c>
      <c r="D51" s="38">
        <f>Budget!B50</f>
        <v>0</v>
      </c>
      <c r="E51" s="71">
        <f t="shared" si="0"/>
        <v>0</v>
      </c>
    </row>
    <row r="52" spans="1:5" ht="14.25" x14ac:dyDescent="0.2">
      <c r="A52" s="123">
        <f>Budget!A51</f>
        <v>0</v>
      </c>
      <c r="B52" s="39"/>
      <c r="C52" s="38">
        <f>B52+Period7!C52</f>
        <v>0</v>
      </c>
      <c r="D52" s="38">
        <f>Budget!B51</f>
        <v>0</v>
      </c>
      <c r="E52" s="71">
        <f t="shared" si="0"/>
        <v>0</v>
      </c>
    </row>
    <row r="53" spans="1:5" ht="14.25" x14ac:dyDescent="0.2">
      <c r="A53" s="123">
        <f>Budget!A52</f>
        <v>0</v>
      </c>
      <c r="B53" s="39"/>
      <c r="C53" s="38">
        <f>B53+Period7!C53</f>
        <v>0</v>
      </c>
      <c r="D53" s="38">
        <f>Budget!B52</f>
        <v>0</v>
      </c>
      <c r="E53" s="71">
        <f t="shared" si="0"/>
        <v>0</v>
      </c>
    </row>
    <row r="54" spans="1:5" ht="14.25" x14ac:dyDescent="0.2">
      <c r="A54" s="123">
        <f>Budget!A53</f>
        <v>0</v>
      </c>
      <c r="B54" s="39"/>
      <c r="C54" s="38">
        <f>B54+Period7!C54</f>
        <v>0</v>
      </c>
      <c r="D54" s="38">
        <f>Budget!B53</f>
        <v>0</v>
      </c>
      <c r="E54" s="71">
        <f t="shared" si="0"/>
        <v>0</v>
      </c>
    </row>
    <row r="55" spans="1:5" ht="14.25" x14ac:dyDescent="0.2">
      <c r="A55" s="123">
        <f>Budget!A54</f>
        <v>0</v>
      </c>
      <c r="B55" s="39"/>
      <c r="C55" s="38">
        <f>B55+Period7!C55</f>
        <v>0</v>
      </c>
      <c r="D55" s="38">
        <f>Budget!B54</f>
        <v>0</v>
      </c>
      <c r="E55" s="71">
        <f t="shared" si="0"/>
        <v>0</v>
      </c>
    </row>
    <row r="56" spans="1:5" ht="15" thickBot="1" x14ac:dyDescent="0.25">
      <c r="A56" s="123">
        <f>Budget!A55</f>
        <v>0</v>
      </c>
      <c r="B56" s="39"/>
      <c r="C56" s="38">
        <f>B56+Period7!C56</f>
        <v>0</v>
      </c>
      <c r="D56" s="38">
        <f>Budget!B55</f>
        <v>0</v>
      </c>
      <c r="E56" s="71">
        <f t="shared" si="0"/>
        <v>0</v>
      </c>
    </row>
    <row r="57" spans="1:5" ht="15.75" thickTop="1" thickBot="1" x14ac:dyDescent="0.25">
      <c r="A57" s="41" t="s">
        <v>24</v>
      </c>
      <c r="B57" s="40">
        <f>SUM(B37:B56)</f>
        <v>0</v>
      </c>
      <c r="C57" s="40">
        <f>SUM(C37:C56)</f>
        <v>0</v>
      </c>
      <c r="D57" s="40">
        <f>SUM(D37:D56)</f>
        <v>0</v>
      </c>
      <c r="E57" s="40">
        <f>SUM(E37:E56)</f>
        <v>0</v>
      </c>
    </row>
    <row r="58" spans="1:5" ht="15.75" thickTop="1" x14ac:dyDescent="0.25">
      <c r="A58" s="44" t="s">
        <v>35</v>
      </c>
      <c r="B58" s="43"/>
      <c r="C58" s="43"/>
      <c r="D58" s="43"/>
      <c r="E58" s="74"/>
    </row>
    <row r="59" spans="1:5" ht="14.25" x14ac:dyDescent="0.2">
      <c r="A59" s="136" t="str">
        <f>Budget!A58</f>
        <v>Mileage x Mileage rate (XX x XX)</v>
      </c>
      <c r="B59" s="46"/>
      <c r="C59" s="75">
        <f>B59+Period7!C59</f>
        <v>0</v>
      </c>
      <c r="D59" s="47">
        <f>Budget!B58</f>
        <v>0</v>
      </c>
      <c r="E59" s="76">
        <f t="shared" ref="E59:E65" si="1">D59-C59</f>
        <v>0</v>
      </c>
    </row>
    <row r="60" spans="1:5" ht="14.25" x14ac:dyDescent="0.2">
      <c r="A60" s="136">
        <f>Budget!A59</f>
        <v>0</v>
      </c>
      <c r="B60" s="46"/>
      <c r="C60" s="75">
        <f>B60+Period7!C60</f>
        <v>0</v>
      </c>
      <c r="D60" s="47">
        <f>Budget!B59</f>
        <v>0</v>
      </c>
      <c r="E60" s="76">
        <f t="shared" si="1"/>
        <v>0</v>
      </c>
    </row>
    <row r="61" spans="1:5" ht="14.25" x14ac:dyDescent="0.2">
      <c r="A61" s="136">
        <f>Budget!A60</f>
        <v>0</v>
      </c>
      <c r="B61" s="46"/>
      <c r="C61" s="75">
        <f>B61+Period7!C61</f>
        <v>0</v>
      </c>
      <c r="D61" s="47">
        <f>Budget!B60</f>
        <v>0</v>
      </c>
      <c r="E61" s="76">
        <f t="shared" si="1"/>
        <v>0</v>
      </c>
    </row>
    <row r="62" spans="1:5" ht="14.25" x14ac:dyDescent="0.2">
      <c r="A62" s="136">
        <f>Budget!A61</f>
        <v>0</v>
      </c>
      <c r="B62" s="46"/>
      <c r="C62" s="75">
        <f>B62+Period7!C62</f>
        <v>0</v>
      </c>
      <c r="D62" s="47">
        <f>Budget!B61</f>
        <v>0</v>
      </c>
      <c r="E62" s="76">
        <f t="shared" si="1"/>
        <v>0</v>
      </c>
    </row>
    <row r="63" spans="1:5" ht="14.25" x14ac:dyDescent="0.2">
      <c r="A63" s="136">
        <f>Budget!A62</f>
        <v>0</v>
      </c>
      <c r="B63" s="46"/>
      <c r="C63" s="75">
        <f>B63+Period7!C63</f>
        <v>0</v>
      </c>
      <c r="D63" s="47">
        <f>Budget!B62</f>
        <v>0</v>
      </c>
      <c r="E63" s="76">
        <f t="shared" si="1"/>
        <v>0</v>
      </c>
    </row>
    <row r="64" spans="1:5" ht="14.25" x14ac:dyDescent="0.2">
      <c r="A64" s="136">
        <f>Budget!A63</f>
        <v>0</v>
      </c>
      <c r="B64" s="46"/>
      <c r="C64" s="75">
        <f>B64+Period7!C64</f>
        <v>0</v>
      </c>
      <c r="D64" s="47">
        <f>Budget!B63</f>
        <v>0</v>
      </c>
      <c r="E64" s="76">
        <f t="shared" si="1"/>
        <v>0</v>
      </c>
    </row>
    <row r="65" spans="1:5" ht="15" thickBot="1" x14ac:dyDescent="0.25">
      <c r="A65" s="136">
        <f>Budget!A64</f>
        <v>0</v>
      </c>
      <c r="B65" s="92"/>
      <c r="C65" s="93">
        <f>B65+Period7!C65</f>
        <v>0</v>
      </c>
      <c r="D65" s="47">
        <f>Budget!B64</f>
        <v>0</v>
      </c>
      <c r="E65" s="94">
        <f t="shared" si="1"/>
        <v>0</v>
      </c>
    </row>
    <row r="66" spans="1:5" ht="15.75" thickTop="1" thickBot="1" x14ac:dyDescent="0.25">
      <c r="A66" s="77" t="s">
        <v>23</v>
      </c>
      <c r="B66" s="48">
        <f t="shared" ref="B66:D66" si="2">SUM(B59:B65)</f>
        <v>0</v>
      </c>
      <c r="C66" s="48">
        <f t="shared" si="2"/>
        <v>0</v>
      </c>
      <c r="D66" s="48">
        <f t="shared" si="2"/>
        <v>0</v>
      </c>
      <c r="E66" s="78">
        <f>SUM(E59:E64)</f>
        <v>0</v>
      </c>
    </row>
    <row r="67" spans="1:5" ht="16.5" thickTop="1" thickBot="1" x14ac:dyDescent="0.25">
      <c r="A67" s="79" t="s">
        <v>17</v>
      </c>
      <c r="B67" s="80">
        <f>SUM(B23+B29+B35+B57+B66+B30)</f>
        <v>0</v>
      </c>
      <c r="C67" s="80">
        <f t="shared" ref="C67:E67" si="3">SUM(C23+C29+C35+C57+C66+C30)</f>
        <v>0</v>
      </c>
      <c r="D67" s="80">
        <f t="shared" si="3"/>
        <v>0</v>
      </c>
      <c r="E67" s="80">
        <f t="shared" si="3"/>
        <v>0</v>
      </c>
    </row>
    <row r="68" spans="1:5" ht="14.25" x14ac:dyDescent="0.2">
      <c r="A68" s="2"/>
      <c r="B68" s="2"/>
      <c r="C68" s="2"/>
      <c r="D68" s="2"/>
      <c r="E68" s="2"/>
    </row>
    <row r="69" spans="1:5" ht="15" thickBot="1" x14ac:dyDescent="0.25">
      <c r="A69" s="2"/>
      <c r="B69" s="2"/>
      <c r="C69" s="2"/>
      <c r="D69" s="2"/>
      <c r="E69" s="2"/>
    </row>
    <row r="70" spans="1:5" ht="15" x14ac:dyDescent="0.2">
      <c r="A70" s="83" t="s">
        <v>25</v>
      </c>
      <c r="B70" s="84" t="s">
        <v>26</v>
      </c>
      <c r="C70" s="162" t="s">
        <v>25</v>
      </c>
      <c r="D70" s="163"/>
      <c r="E70" s="84" t="s">
        <v>26</v>
      </c>
    </row>
    <row r="71" spans="1:5" ht="14.25" x14ac:dyDescent="0.2">
      <c r="A71" s="85"/>
      <c r="B71" s="139"/>
      <c r="C71" s="164"/>
      <c r="D71" s="165"/>
      <c r="E71" s="139"/>
    </row>
    <row r="72" spans="1:5" ht="14.25" x14ac:dyDescent="0.2">
      <c r="A72" s="85"/>
      <c r="B72" s="139"/>
      <c r="C72" s="164"/>
      <c r="D72" s="165"/>
      <c r="E72" s="139"/>
    </row>
    <row r="73" spans="1:5" ht="14.25" x14ac:dyDescent="0.2">
      <c r="A73" s="85"/>
      <c r="B73" s="139"/>
      <c r="C73" s="164"/>
      <c r="D73" s="165"/>
      <c r="E73" s="139"/>
    </row>
    <row r="74" spans="1:5" ht="14.25" x14ac:dyDescent="0.2">
      <c r="A74" s="85"/>
      <c r="B74" s="139"/>
      <c r="C74" s="164"/>
      <c r="D74" s="165"/>
      <c r="E74" s="139"/>
    </row>
    <row r="75" spans="1:5" ht="14.25" x14ac:dyDescent="0.2">
      <c r="A75" s="86"/>
      <c r="B75" s="140"/>
      <c r="C75" s="164"/>
      <c r="D75" s="165"/>
      <c r="E75" s="140"/>
    </row>
    <row r="76" spans="1:5" ht="15" thickBot="1" x14ac:dyDescent="0.25">
      <c r="A76" s="87"/>
      <c r="B76" s="141"/>
      <c r="C76" s="166"/>
      <c r="D76" s="167"/>
      <c r="E76" s="141"/>
    </row>
    <row r="77" spans="1:5" ht="14.25" x14ac:dyDescent="0.2">
      <c r="A77" s="82"/>
      <c r="B77" s="82"/>
      <c r="C77" s="19"/>
      <c r="D77" s="19"/>
      <c r="E77" s="19"/>
    </row>
    <row r="78" spans="1:5" ht="14.25" x14ac:dyDescent="0.2">
      <c r="A78" s="52" t="s">
        <v>30</v>
      </c>
      <c r="B78" s="100">
        <f>SUM(B71:B76,E71:E76)</f>
        <v>0</v>
      </c>
      <c r="C78" s="19"/>
      <c r="D78" s="19"/>
      <c r="E78" s="19"/>
    </row>
    <row r="79" spans="1:5" ht="14.25" x14ac:dyDescent="0.2">
      <c r="A79" s="52" t="s">
        <v>28</v>
      </c>
      <c r="B79" s="100">
        <f>B78+Period7!B79</f>
        <v>0</v>
      </c>
      <c r="C79" s="2"/>
      <c r="D79" s="2"/>
      <c r="E79" s="2"/>
    </row>
    <row r="80" spans="1:5" ht="14.25" x14ac:dyDescent="0.2">
      <c r="A80" s="52" t="s">
        <v>27</v>
      </c>
      <c r="B80" s="100">
        <f>Budget!B95</f>
        <v>0</v>
      </c>
      <c r="C80" s="2"/>
      <c r="D80" s="2"/>
      <c r="E80" s="2"/>
    </row>
    <row r="81" spans="1:5" ht="14.25" x14ac:dyDescent="0.2">
      <c r="A81" s="52" t="s">
        <v>29</v>
      </c>
      <c r="B81" s="100">
        <f>B80-B79</f>
        <v>0</v>
      </c>
      <c r="C81" s="2"/>
      <c r="D81" s="2"/>
      <c r="E81" s="2"/>
    </row>
    <row r="82" spans="1:5" ht="14.25" x14ac:dyDescent="0.2">
      <c r="A82" s="2"/>
      <c r="B82" s="2"/>
      <c r="C82" s="2"/>
      <c r="D82" s="2"/>
      <c r="E82" s="2"/>
    </row>
    <row r="83" spans="1:5" ht="14.25" x14ac:dyDescent="0.2">
      <c r="A83" s="168"/>
      <c r="B83" s="169"/>
      <c r="C83" s="169"/>
      <c r="D83" s="169"/>
      <c r="E83" s="169"/>
    </row>
    <row r="84" spans="1:5" ht="15" x14ac:dyDescent="0.2">
      <c r="A84" s="17"/>
      <c r="B84" s="17"/>
      <c r="C84" s="16"/>
      <c r="D84" s="17"/>
      <c r="E84" s="17"/>
    </row>
    <row r="85" spans="1:5" ht="15" x14ac:dyDescent="0.25">
      <c r="A85" s="3"/>
      <c r="B85" s="2"/>
      <c r="C85" s="2"/>
      <c r="D85" s="3"/>
      <c r="E85" s="2"/>
    </row>
    <row r="86" spans="1:5" ht="15" x14ac:dyDescent="0.2">
      <c r="A86" s="16"/>
      <c r="B86" s="16"/>
      <c r="C86" s="16"/>
      <c r="D86" s="16"/>
      <c r="E86" s="16"/>
    </row>
    <row r="87" spans="1:5" ht="15" x14ac:dyDescent="0.2">
      <c r="A87" s="17"/>
      <c r="B87" s="16"/>
      <c r="C87" s="16"/>
      <c r="D87" s="16"/>
      <c r="E87" s="16"/>
    </row>
    <row r="88" spans="1:5" ht="15.75" x14ac:dyDescent="0.25">
      <c r="A88" s="3"/>
      <c r="B88" s="16"/>
      <c r="C88" s="16"/>
      <c r="D88" s="16"/>
      <c r="E88" s="16"/>
    </row>
    <row r="89" spans="1:5" ht="15" x14ac:dyDescent="0.2">
      <c r="A89" s="16"/>
      <c r="B89" s="16"/>
      <c r="C89" s="16"/>
      <c r="D89" s="16"/>
      <c r="E89" s="16"/>
    </row>
    <row r="90" spans="1:5" ht="15" x14ac:dyDescent="0.2">
      <c r="A90" s="16"/>
      <c r="B90" s="16"/>
      <c r="C90" s="16"/>
      <c r="D90" s="16"/>
      <c r="E90" s="16"/>
    </row>
    <row r="91" spans="1:5" ht="15" x14ac:dyDescent="0.2">
      <c r="A91" s="16"/>
      <c r="B91" s="16"/>
      <c r="C91" s="16"/>
      <c r="D91" s="16"/>
      <c r="E91" s="16"/>
    </row>
  </sheetData>
  <protectedRanges>
    <protectedRange algorithmName="SHA-512" hashValue="4WET1wL4yrkC7hIY85ykmsraT/zWvGdpBh2O3qBjfAvz1/uDKJpZTxvEArNjcTFKDmSB3CMYNhCEadjNHyA4Ug==" saltValue="sXxZVKf7eNyVDfwDGbjiTg==" spinCount="100000" sqref="B66:B67 B57 B29 B23 B35:E35 C14:E30 C36:E67" name="calculations_2"/>
    <protectedRange algorithmName="SHA-512" hashValue="4WET1wL4yrkC7hIY85ykmsraT/zWvGdpBh2O3qBjfAvz1/uDKJpZTxvEArNjcTFKDmSB3CMYNhCEadjNHyA4Ug==" saltValue="sXxZVKf7eNyVDfwDGbjiTg==" spinCount="100000" sqref="B31:E34" name="calculations_1_1"/>
  </protectedRanges>
  <mergeCells count="8">
    <mergeCell ref="C75:D75"/>
    <mergeCell ref="C76:D76"/>
    <mergeCell ref="A83:E83"/>
    <mergeCell ref="C70:D70"/>
    <mergeCell ref="C71:D71"/>
    <mergeCell ref="C72:D72"/>
    <mergeCell ref="C73:D73"/>
    <mergeCell ref="C74:D7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65dac2-729a-42fd-a8a9-863182350497" xsi:nil="true"/>
    <lcf76f155ced4ddcb4097134ff3c332f xmlns="20b1acc6-5a1d-42b1-9b74-471339bc66f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3DB1C37995974891D4A17B5BB98005" ma:contentTypeVersion="16" ma:contentTypeDescription="Create a new document." ma:contentTypeScope="" ma:versionID="8177efd81b0a36c93056b954eaadb54c">
  <xsd:schema xmlns:xsd="http://www.w3.org/2001/XMLSchema" xmlns:xs="http://www.w3.org/2001/XMLSchema" xmlns:p="http://schemas.microsoft.com/office/2006/metadata/properties" xmlns:ns2="20b1acc6-5a1d-42b1-9b74-471339bc66f1" xmlns:ns3="df65dac2-729a-42fd-a8a9-863182350497" targetNamespace="http://schemas.microsoft.com/office/2006/metadata/properties" ma:root="true" ma:fieldsID="934fd4de1c060498d799d6b8cb6c8615" ns2:_="" ns3:_="">
    <xsd:import namespace="20b1acc6-5a1d-42b1-9b74-471339bc66f1"/>
    <xsd:import namespace="df65dac2-729a-42fd-a8a9-8631823504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1acc6-5a1d-42b1-9b74-471339bc66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d816ea-8460-453a-b1af-cd753e23c0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5dac2-729a-42fd-a8a9-86318235049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f058f1-65e5-485e-a36c-4915e2a9fc4c}" ma:internalName="TaxCatchAll" ma:showField="CatchAllData" ma:web="df65dac2-729a-42fd-a8a9-8631823504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E2A079-9050-48D2-A59C-143141DB08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89833A-C96C-479A-B5A8-CD135E5C4E77}">
  <ds:schemaRefs>
    <ds:schemaRef ds:uri="http://schemas.microsoft.com/office/2006/metadata/properties"/>
    <ds:schemaRef ds:uri="http://schemas.microsoft.com/office/infopath/2007/PartnerControls"/>
    <ds:schemaRef ds:uri="df65dac2-729a-42fd-a8a9-863182350497"/>
    <ds:schemaRef ds:uri="20b1acc6-5a1d-42b1-9b74-471339bc66f1"/>
  </ds:schemaRefs>
</ds:datastoreItem>
</file>

<file path=customXml/itemProps3.xml><?xml version="1.0" encoding="utf-8"?>
<ds:datastoreItem xmlns:ds="http://schemas.openxmlformats.org/officeDocument/2006/customXml" ds:itemID="{6BD3DD86-491C-45CC-B4F9-3775A8540A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b1acc6-5a1d-42b1-9b74-471339bc66f1"/>
    <ds:schemaRef ds:uri="df65dac2-729a-42fd-a8a9-863182350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Budget</vt:lpstr>
      <vt:lpstr>Period1</vt:lpstr>
      <vt:lpstr>Period2</vt:lpstr>
      <vt:lpstr>Period3</vt:lpstr>
      <vt:lpstr>Period4</vt:lpstr>
      <vt:lpstr>Period5</vt:lpstr>
      <vt:lpstr>Period6</vt:lpstr>
      <vt:lpstr>Period7</vt:lpstr>
      <vt:lpstr>Period8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Steen</cp:lastModifiedBy>
  <cp:lastPrinted>2020-10-20T17:36:01Z</cp:lastPrinted>
  <dcterms:modified xsi:type="dcterms:W3CDTF">2025-03-31T17:30:14Z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0x010100143DB1C37995974891D4A17B5BB98005</vt:lpwstr>
  </property>
</Properties>
</file>